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Еврогимназия\сентябрь2025\Лагерь 2026 Сарапулка\"/>
    </mc:Choice>
  </mc:AlternateContent>
  <xr:revisionPtr revIDLastSave="0" documentId="13_ncr:1_{93014140-1656-4548-82BC-68BABA428375}" xr6:coauthVersionLast="47" xr6:coauthVersionMax="47" xr10:uidLastSave="{00000000-0000-0000-0000-000000000000}"/>
  <bookViews>
    <workbookView xWindow="10650" yWindow="3180" windowWidth="16050" windowHeight="11385" xr2:uid="{00000000-000D-0000-FFFF-FFFF00000000}"/>
  </bookViews>
  <sheets>
    <sheet name="Лист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1" l="1"/>
  <c r="J61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I70" i="1"/>
  <c r="H70" i="1"/>
  <c r="G70" i="1"/>
  <c r="F70" i="1"/>
  <c r="B62" i="1"/>
  <c r="A62" i="1"/>
  <c r="L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57" i="1"/>
  <c r="L43" i="1"/>
  <c r="H157" i="1"/>
  <c r="G195" i="1"/>
  <c r="F195" i="1"/>
  <c r="G62" i="1"/>
  <c r="H43" i="1"/>
  <c r="L138" i="1"/>
  <c r="L119" i="1"/>
  <c r="L81" i="1"/>
  <c r="L62" i="1"/>
  <c r="G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<sst xmlns="http://schemas.openxmlformats.org/spreadsheetml/2006/main" count="348" uniqueCount="141">
  <si>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</si>
  <si>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</si>
  <si>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</si>
  <si>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</si>
  <si>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</si>
  <si>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</si>
  <si>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</si>
  <si>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</si>
  <si>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</si>
  <si>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</si>
  <si>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</si>
  <si>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</si>
  <si>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</si>
  <si>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</si>
  <si>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</si>
  <si>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</si>
  <si>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</si>
  <si>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</si>
  <si>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</si>
  <si>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</si>
  <si>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</si>
  <si>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</si>
  <si>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</si>
  <si>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</si>
  <si>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</si>
  <si>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</si>
  <si>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</si>
  <si>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</si>
  <si>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</si>
  <si>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</si>
  <si>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</si>
  <si>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</si>
  <si>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</si>
  <si>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</si>
  <si>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</si>
  <si>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</si>
  <si>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</si>
  <si>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</si>
  <si>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</si>
  <si>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</si>
  <si>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сахаром</t>
  </si>
  <si>
    <t>Чай с лимоном</t>
  </si>
  <si>
    <t>директор</t>
  </si>
  <si>
    <t>Компот из сухофруктов</t>
  </si>
  <si>
    <t>Гуляш из мяса</t>
  </si>
  <si>
    <t>Каша рисовая рассыпчатая</t>
  </si>
  <si>
    <t>Картофельное пюре</t>
  </si>
  <si>
    <t>Кофейный напиток с молоком</t>
  </si>
  <si>
    <t>Суп-пюре из разных овощей</t>
  </si>
  <si>
    <t>Рассольник с крупой и сметаной</t>
  </si>
  <si>
    <t>Напиток из шиповника</t>
  </si>
  <si>
    <t>выпечка</t>
  </si>
  <si>
    <t>Каша пшеничная молочная/ омлет запеченный</t>
  </si>
  <si>
    <t>264/301</t>
  </si>
  <si>
    <t>Батон нарезной</t>
  </si>
  <si>
    <t>Батон нарезной / масло</t>
  </si>
  <si>
    <t>111/108</t>
  </si>
  <si>
    <t>Хлеб ржаной</t>
  </si>
  <si>
    <t>Вафли</t>
  </si>
  <si>
    <t>-</t>
  </si>
  <si>
    <t>Фрукт</t>
  </si>
  <si>
    <t>Тефтели из мяса</t>
  </si>
  <si>
    <t>36/8</t>
  </si>
  <si>
    <t>Напиток из яблок и апельсинов</t>
  </si>
  <si>
    <t>Хлеб пшеничный</t>
  </si>
  <si>
    <t>Каша "Дружба" молочная (из пшена с рисом) с маслом</t>
  </si>
  <si>
    <t xml:space="preserve">Хлеб ржаной </t>
  </si>
  <si>
    <t>Чай с молоком</t>
  </si>
  <si>
    <t>12/10</t>
  </si>
  <si>
    <t>Печенье</t>
  </si>
  <si>
    <t>Батон нарезной/сыр</t>
  </si>
  <si>
    <t>111/100</t>
  </si>
  <si>
    <t>Салат из б/к капусты</t>
  </si>
  <si>
    <t>Кура отварная с соусом</t>
  </si>
  <si>
    <t>1/9</t>
  </si>
  <si>
    <t>Картофель отварной</t>
  </si>
  <si>
    <t xml:space="preserve">Хлеб пшеничный </t>
  </si>
  <si>
    <t>Каша рисовая вязкая</t>
  </si>
  <si>
    <t>Какао с молоком</t>
  </si>
  <si>
    <t>14/10</t>
  </si>
  <si>
    <t>Пряник</t>
  </si>
  <si>
    <t>Овощи натуральные (помидоры)</t>
  </si>
  <si>
    <t>Щи из свежей капусты со сметаной 250/10</t>
  </si>
  <si>
    <t>6/2</t>
  </si>
  <si>
    <t>Плов из мяса</t>
  </si>
  <si>
    <t>4/8</t>
  </si>
  <si>
    <t>Компот из яблок и изюма</t>
  </si>
  <si>
    <t>4/104;  512</t>
  </si>
  <si>
    <t>Каша манная молочная/яйцо вареное</t>
  </si>
  <si>
    <t>11/10</t>
  </si>
  <si>
    <t>Салат из белокочанной капусты с помидорами и огурцами</t>
  </si>
  <si>
    <t>Суп картофельный с рыбой</t>
  </si>
  <si>
    <t>19/2</t>
  </si>
  <si>
    <t>Котлета куриная в панировке с соусом молочным</t>
  </si>
  <si>
    <t>ттк</t>
  </si>
  <si>
    <t>ттк/238</t>
  </si>
  <si>
    <t xml:space="preserve">Компот из кураги </t>
  </si>
  <si>
    <t>4\10</t>
  </si>
  <si>
    <t xml:space="preserve">Каша гречневая с овощами </t>
  </si>
  <si>
    <t>Каша геркулесовая молочная с маслом сливочным</t>
  </si>
  <si>
    <t>Пудинг из творога паровой/молоко сгущенное</t>
  </si>
  <si>
    <t>Суп-лапша на курином бульоне с мясом кур250/30</t>
  </si>
  <si>
    <t>367; 11/8</t>
  </si>
  <si>
    <t>Каша пшенная молочная с маслом сливочным</t>
  </si>
  <si>
    <t>11/4</t>
  </si>
  <si>
    <t>Батон нарезной/сыр/масло</t>
  </si>
  <si>
    <t>Овощи натуральные (огурцы)</t>
  </si>
  <si>
    <t>Борщ с капустой и картофелем</t>
  </si>
  <si>
    <t>Фрикадельки из мяса  тушеные в соусе</t>
  </si>
  <si>
    <t>40/8</t>
  </si>
  <si>
    <t>43/3/1</t>
  </si>
  <si>
    <t>Компот из свежих плодов или ягод (из плодов)</t>
  </si>
  <si>
    <t>Хлеб пшеничный 50/60</t>
  </si>
  <si>
    <t>Каша кукурузная молочная/Омлет натуральный</t>
  </si>
  <si>
    <t xml:space="preserve">Батон нарезной/ Масло сливочное </t>
  </si>
  <si>
    <t>Суп картофельный с горохом</t>
  </si>
  <si>
    <t>144 16/2</t>
  </si>
  <si>
    <t>Жаркое по-домашнему 2</t>
  </si>
  <si>
    <t>Компот из апельсинов с яблоками</t>
  </si>
  <si>
    <t xml:space="preserve">Фрукт </t>
  </si>
  <si>
    <t>Каша ячневая молочная с маслом сливочным</t>
  </si>
  <si>
    <t>15/4</t>
  </si>
  <si>
    <t>Батон нарезной/Сыр</t>
  </si>
  <si>
    <t>Суп- пюре из разных овощей</t>
  </si>
  <si>
    <t>Бефстроганов из отварного мяса</t>
  </si>
  <si>
    <t>9/8</t>
  </si>
  <si>
    <t>Каша манная молочная с маслом</t>
  </si>
  <si>
    <t>Манник "Солнышко" с творогом и куркумой</t>
  </si>
  <si>
    <t>ТТК Ф№2</t>
  </si>
  <si>
    <t>Суфле из мяса куриного с соусом</t>
  </si>
  <si>
    <t>408/437</t>
  </si>
  <si>
    <t>Напиток Витошка</t>
  </si>
  <si>
    <t>Каша гречневая молочная с маслом сливочным</t>
  </si>
  <si>
    <t>2/4</t>
  </si>
  <si>
    <t>Суп-лапша на курином бульоне</t>
  </si>
  <si>
    <t>22/2</t>
  </si>
  <si>
    <t>Филе куриное запеченное в томатно-сметанном соусе</t>
  </si>
  <si>
    <t>405</t>
  </si>
  <si>
    <t>Афоничев И.Д.</t>
  </si>
  <si>
    <t>сладкое</t>
  </si>
  <si>
    <t>БМАОУ ООШ№30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</si>
</sst>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11" fillId="4" borderId="23" xfId="0" applyNumberFormat="1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12" fillId="0" borderId="2" xfId="0" applyFont="1" applyBorder="1"/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4" borderId="0" xfId="0" applyFont="1" applyFill="1"/>
    <xf numFmtId="2" fontId="2" fillId="4" borderId="0" xfId="0" applyNumberFormat="1" applyFont="1" applyFill="1"/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7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2" fillId="4" borderId="2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Protection="1">
      <protection locked="0"/>
    </xf>
    <xf numFmtId="0" fontId="2" fillId="4" borderId="2" xfId="0" applyFont="1" applyFill="1" applyBorder="1"/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5F3613F1-2B0D-469B-8785-2462960D8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 x14ac:dyDescent="0.25">
      <c r="A1" s="1" t="s">
        <v>7</v>
      </c>
      <c r="C1" s="72" t="s">
        <v>140</v>
      </c>
      <c r="D1" s="73"/>
      <c r="E1" s="73"/>
      <c r="F1" s="12" t="s">
        <v>16</v>
      </c>
      <c r="G1" s="2" t="s">
        <v>17</v>
      </c>
      <c r="H1" s="74" t="s">
        <v>42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138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240</v>
      </c>
      <c r="G6" s="40">
        <v>7.38</v>
      </c>
      <c r="H6" s="40">
        <v>7.7</v>
      </c>
      <c r="I6" s="40">
        <v>13.55</v>
      </c>
      <c r="J6" s="40">
        <v>153.02000000000001</v>
      </c>
      <c r="K6" s="50" t="s">
        <v>53</v>
      </c>
      <c r="L6" s="40">
        <v>45</v>
      </c>
    </row>
    <row r="7" spans="1:12" ht="15" x14ac:dyDescent="0.25">
      <c r="A7" s="23"/>
      <c r="B7" s="15"/>
      <c r="C7" s="11"/>
      <c r="D7" s="57" t="s">
        <v>23</v>
      </c>
      <c r="E7" s="42" t="s">
        <v>55</v>
      </c>
      <c r="F7" s="43">
        <v>60</v>
      </c>
      <c r="G7" s="43">
        <v>3.8</v>
      </c>
      <c r="H7" s="43">
        <v>5.7</v>
      </c>
      <c r="I7" s="43">
        <v>16.38</v>
      </c>
      <c r="J7" s="43">
        <v>156.62</v>
      </c>
      <c r="K7" s="44" t="s">
        <v>56</v>
      </c>
      <c r="L7" s="43">
        <v>30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3.2</v>
      </c>
      <c r="H8" s="43">
        <v>1.7</v>
      </c>
      <c r="I8" s="43">
        <v>15.9</v>
      </c>
      <c r="J8" s="43">
        <v>100.7</v>
      </c>
      <c r="K8" s="44">
        <v>501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57</v>
      </c>
      <c r="F9" s="43">
        <v>30</v>
      </c>
      <c r="G9" s="43">
        <v>1.98</v>
      </c>
      <c r="H9" s="43">
        <v>1.98</v>
      </c>
      <c r="I9" s="43">
        <v>10.02</v>
      </c>
      <c r="J9" s="43">
        <v>65.819999999999993</v>
      </c>
      <c r="K9" s="44">
        <v>109</v>
      </c>
      <c r="L9" s="43">
        <v>5</v>
      </c>
    </row>
    <row r="10" spans="1:12" ht="15" x14ac:dyDescent="0.25">
      <c r="A10" s="23"/>
      <c r="B10" s="15"/>
      <c r="C10" s="11"/>
      <c r="D10" s="58" t="s">
        <v>139</v>
      </c>
      <c r="E10" s="42" t="s">
        <v>58</v>
      </c>
      <c r="F10" s="43">
        <v>20</v>
      </c>
      <c r="G10" s="43">
        <v>0.7</v>
      </c>
      <c r="H10" s="43">
        <v>0.83</v>
      </c>
      <c r="I10" s="43">
        <v>18.329999999999998</v>
      </c>
      <c r="J10" s="43">
        <v>87.59</v>
      </c>
      <c r="K10" s="44" t="s">
        <v>59</v>
      </c>
      <c r="L10" s="43">
        <v>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17.059999999999999</v>
      </c>
      <c r="H13" s="19">
        <f t="shared" si="0"/>
        <v>17.909999999999997</v>
      </c>
      <c r="I13" s="19">
        <f t="shared" si="0"/>
        <v>74.179999999999993</v>
      </c>
      <c r="J13" s="19">
        <f t="shared" si="0"/>
        <v>563.75</v>
      </c>
      <c r="K13" s="25"/>
      <c r="L13" s="19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59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2.34</v>
      </c>
      <c r="H15" s="43">
        <v>4.0199999999999996</v>
      </c>
      <c r="I15" s="43">
        <v>20.64</v>
      </c>
      <c r="J15" s="43">
        <v>88.05</v>
      </c>
      <c r="K15" s="44">
        <v>161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61</v>
      </c>
      <c r="F16" s="43">
        <v>90</v>
      </c>
      <c r="G16" s="43">
        <v>10.9</v>
      </c>
      <c r="H16" s="43">
        <v>15.22</v>
      </c>
      <c r="I16" s="43">
        <v>20.9</v>
      </c>
      <c r="J16" s="43">
        <v>244.2</v>
      </c>
      <c r="K16" s="44" t="s">
        <v>62</v>
      </c>
      <c r="L16" s="43">
        <v>40</v>
      </c>
    </row>
    <row r="17" spans="1:12" ht="15" x14ac:dyDescent="0.25">
      <c r="A17" s="23"/>
      <c r="B17" s="15"/>
      <c r="C17" s="11"/>
      <c r="D17" s="7" t="s">
        <v>29</v>
      </c>
      <c r="E17" s="42" t="s">
        <v>39</v>
      </c>
      <c r="F17" s="43">
        <v>180</v>
      </c>
      <c r="G17" s="43">
        <v>7.3</v>
      </c>
      <c r="H17" s="43">
        <v>6.19</v>
      </c>
      <c r="I17" s="43">
        <v>9.61</v>
      </c>
      <c r="J17" s="43">
        <v>180</v>
      </c>
      <c r="K17" s="44">
        <v>291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0.5</v>
      </c>
      <c r="H18" s="43">
        <v>0.2</v>
      </c>
      <c r="I18" s="43">
        <v>22.2</v>
      </c>
      <c r="J18" s="43">
        <v>92.6</v>
      </c>
      <c r="K18" s="44">
        <v>510</v>
      </c>
      <c r="L18" s="43">
        <v>14</v>
      </c>
    </row>
    <row r="19" spans="1:12" ht="15" x14ac:dyDescent="0.25">
      <c r="A19" s="23"/>
      <c r="B19" s="15"/>
      <c r="C19" s="11"/>
      <c r="D19" s="7" t="s">
        <v>31</v>
      </c>
      <c r="E19" s="42" t="s">
        <v>64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70.319999999999993</v>
      </c>
      <c r="K19" s="44">
        <v>108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40</v>
      </c>
      <c r="G20" s="43">
        <v>1.64</v>
      </c>
      <c r="H20" s="43">
        <v>0.48</v>
      </c>
      <c r="I20" s="43">
        <v>13.36</v>
      </c>
      <c r="J20" s="43">
        <v>64.319999999999993</v>
      </c>
      <c r="K20" s="44">
        <v>109</v>
      </c>
      <c r="L20" s="43">
        <v>6</v>
      </c>
    </row>
    <row r="21" spans="1:12" ht="15" x14ac:dyDescent="0.25">
      <c r="A21" s="23"/>
      <c r="B21" s="15"/>
      <c r="C21" s="11"/>
      <c r="D21" s="69" t="s">
        <v>24</v>
      </c>
      <c r="E21" s="42" t="s">
        <v>60</v>
      </c>
      <c r="F21" s="43">
        <v>100</v>
      </c>
      <c r="G21" s="43">
        <v>0.9</v>
      </c>
      <c r="H21" s="43">
        <v>0.2</v>
      </c>
      <c r="I21" s="43">
        <v>9.15</v>
      </c>
      <c r="J21" s="43">
        <v>42</v>
      </c>
      <c r="K21" s="44">
        <v>112</v>
      </c>
      <c r="L21" s="43">
        <v>12.2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25.86</v>
      </c>
      <c r="H23" s="19">
        <f t="shared" si="2"/>
        <v>26.55</v>
      </c>
      <c r="I23" s="19">
        <f t="shared" si="2"/>
        <v>110.62</v>
      </c>
      <c r="J23" s="19">
        <f t="shared" si="2"/>
        <v>781.49</v>
      </c>
      <c r="K23" s="25"/>
      <c r="L23" s="19">
        <f t="shared" ref="L23" si="3">SUM(L14:L22)</f>
        <v>112.2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1390</v>
      </c>
      <c r="G24" s="32">
        <f t="shared" ref="G24:J24" si="4">G13+G23</f>
        <v>42.92</v>
      </c>
      <c r="H24" s="32">
        <f t="shared" si="4"/>
        <v>44.459999999999994</v>
      </c>
      <c r="I24" s="32">
        <f t="shared" si="4"/>
        <v>184.8</v>
      </c>
      <c r="J24" s="32">
        <f t="shared" si="4"/>
        <v>1345.24</v>
      </c>
      <c r="K24" s="32"/>
      <c r="L24" s="32">
        <f t="shared" ref="L24" si="5">L13+L23</f>
        <v>217.2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215</v>
      </c>
      <c r="G25" s="40">
        <v>5.66</v>
      </c>
      <c r="H25" s="40">
        <v>6.74</v>
      </c>
      <c r="I25" s="40">
        <v>26.94</v>
      </c>
      <c r="J25" s="40">
        <v>183.26</v>
      </c>
      <c r="K25" s="41">
        <v>260</v>
      </c>
      <c r="L25" s="40">
        <v>25</v>
      </c>
    </row>
    <row r="26" spans="1:12" ht="15" x14ac:dyDescent="0.25">
      <c r="A26" s="14"/>
      <c r="B26" s="15"/>
      <c r="C26" s="11"/>
      <c r="D26" s="7" t="s">
        <v>23</v>
      </c>
      <c r="E26" s="42" t="s">
        <v>70</v>
      </c>
      <c r="F26" s="43">
        <v>65</v>
      </c>
      <c r="G26" s="43">
        <v>6.7</v>
      </c>
      <c r="H26" s="43">
        <v>5.45</v>
      </c>
      <c r="I26" s="43">
        <v>15.7</v>
      </c>
      <c r="J26" s="43">
        <v>160.93</v>
      </c>
      <c r="K26" s="44" t="s">
        <v>71</v>
      </c>
      <c r="L26" s="43">
        <v>30</v>
      </c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1.4</v>
      </c>
      <c r="H27" s="43">
        <v>1.4</v>
      </c>
      <c r="I27" s="43">
        <v>11.2</v>
      </c>
      <c r="J27" s="43">
        <v>63</v>
      </c>
      <c r="K27" s="44" t="s">
        <v>68</v>
      </c>
      <c r="L27" s="43">
        <v>12</v>
      </c>
    </row>
    <row r="28" spans="1:12" ht="15" x14ac:dyDescent="0.25">
      <c r="A28" s="14"/>
      <c r="B28" s="15"/>
      <c r="C28" s="11"/>
      <c r="D28" s="7" t="s">
        <v>23</v>
      </c>
      <c r="E28" s="42" t="s">
        <v>66</v>
      </c>
      <c r="F28" s="43">
        <v>30</v>
      </c>
      <c r="G28" s="43">
        <v>1.98</v>
      </c>
      <c r="H28" s="43">
        <v>1.98</v>
      </c>
      <c r="I28" s="43">
        <v>10.02</v>
      </c>
      <c r="J28" s="43">
        <v>65.819999999999993</v>
      </c>
      <c r="K28" s="44">
        <v>109</v>
      </c>
      <c r="L28" s="43">
        <v>5</v>
      </c>
    </row>
    <row r="29" spans="1:12" ht="15" x14ac:dyDescent="0.25">
      <c r="A29" s="14"/>
      <c r="B29" s="15"/>
      <c r="C29" s="11"/>
      <c r="D29" s="58" t="s">
        <v>139</v>
      </c>
      <c r="E29" s="42" t="s">
        <v>69</v>
      </c>
      <c r="F29" s="43">
        <v>20</v>
      </c>
      <c r="G29" s="43">
        <v>1.52</v>
      </c>
      <c r="H29" s="43">
        <v>1.96</v>
      </c>
      <c r="I29" s="43">
        <v>14.88</v>
      </c>
      <c r="J29" s="43">
        <v>83.240000000000009</v>
      </c>
      <c r="K29" s="44"/>
      <c r="L29" s="43">
        <v>12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17.260000000000002</v>
      </c>
      <c r="H32" s="19">
        <f t="shared" ref="H32" si="7">SUM(H25:H31)</f>
        <v>17.53</v>
      </c>
      <c r="I32" s="19">
        <f t="shared" ref="I32" si="8">SUM(I25:I31)</f>
        <v>78.739999999999995</v>
      </c>
      <c r="J32" s="19">
        <f t="shared" ref="J32:L32" si="9">SUM(J25:J31)</f>
        <v>556.25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72</v>
      </c>
      <c r="F33" s="43">
        <v>100</v>
      </c>
      <c r="G33" s="43">
        <v>2.1</v>
      </c>
      <c r="H33" s="43">
        <v>6.1</v>
      </c>
      <c r="I33" s="43">
        <v>12.3</v>
      </c>
      <c r="J33" s="43">
        <v>136.5</v>
      </c>
      <c r="K33" s="44">
        <v>1</v>
      </c>
      <c r="L33" s="43">
        <v>15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250</v>
      </c>
      <c r="G34" s="43">
        <v>2.31</v>
      </c>
      <c r="H34" s="43">
        <v>3.75</v>
      </c>
      <c r="I34" s="43">
        <v>16.61</v>
      </c>
      <c r="J34" s="43">
        <v>136.43</v>
      </c>
      <c r="K34" s="44">
        <v>134</v>
      </c>
      <c r="L34" s="43">
        <v>25</v>
      </c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100</v>
      </c>
      <c r="G35" s="43">
        <v>13.81</v>
      </c>
      <c r="H35" s="43">
        <v>10.72</v>
      </c>
      <c r="I35" s="43">
        <v>10.24</v>
      </c>
      <c r="J35" s="43">
        <v>154.68</v>
      </c>
      <c r="K35" s="44" t="s">
        <v>74</v>
      </c>
      <c r="L35" s="43">
        <v>52.2</v>
      </c>
    </row>
    <row r="36" spans="1:12" ht="15" x14ac:dyDescent="0.25">
      <c r="A36" s="14"/>
      <c r="B36" s="15"/>
      <c r="C36" s="11"/>
      <c r="D36" s="7" t="s">
        <v>29</v>
      </c>
      <c r="E36" s="42" t="s">
        <v>75</v>
      </c>
      <c r="F36" s="43">
        <v>180</v>
      </c>
      <c r="G36" s="43">
        <v>3.42</v>
      </c>
      <c r="H36" s="43">
        <v>4.38</v>
      </c>
      <c r="I36" s="43">
        <v>22.86</v>
      </c>
      <c r="J36" s="43">
        <v>171.54000000000002</v>
      </c>
      <c r="K36" s="44">
        <v>426</v>
      </c>
      <c r="L36" s="43">
        <v>20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96.2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76</v>
      </c>
      <c r="F38" s="43">
        <v>40</v>
      </c>
      <c r="G38" s="43">
        <v>3.04</v>
      </c>
      <c r="H38" s="43">
        <v>0.32</v>
      </c>
      <c r="I38" s="43">
        <v>19.68</v>
      </c>
      <c r="J38" s="43">
        <v>93.759999999999991</v>
      </c>
      <c r="K38" s="44">
        <v>108</v>
      </c>
      <c r="L38" s="43">
        <v>6</v>
      </c>
    </row>
    <row r="39" spans="1:12" ht="15" x14ac:dyDescent="0.25">
      <c r="A39" s="14"/>
      <c r="B39" s="15"/>
      <c r="C39" s="11"/>
      <c r="D39" s="7" t="s">
        <v>32</v>
      </c>
      <c r="E39" s="42" t="s">
        <v>66</v>
      </c>
      <c r="F39" s="43">
        <v>20</v>
      </c>
      <c r="G39" s="43">
        <v>1.32</v>
      </c>
      <c r="H39" s="43">
        <v>1.32</v>
      </c>
      <c r="I39" s="43">
        <v>6.68</v>
      </c>
      <c r="J39" s="43">
        <v>43.88</v>
      </c>
      <c r="K39" s="44">
        <v>109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26.5</v>
      </c>
      <c r="H42" s="19">
        <f t="shared" ref="H42" si="11">SUM(H33:H41)</f>
        <v>26.79</v>
      </c>
      <c r="I42" s="19">
        <f t="shared" ref="I42" si="12">SUM(I33:I41)</f>
        <v>111.47</v>
      </c>
      <c r="J42" s="19">
        <f t="shared" ref="J42:L42" si="13">SUM(J33:J41)</f>
        <v>832.99000000000012</v>
      </c>
      <c r="K42" s="25"/>
      <c r="L42" s="19">
        <f t="shared" si="13"/>
        <v>133.19999999999999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1420</v>
      </c>
      <c r="G43" s="32">
        <f t="shared" ref="G43" si="14">G32+G42</f>
        <v>43.760000000000005</v>
      </c>
      <c r="H43" s="32">
        <f t="shared" ref="H43" si="15">H32+H42</f>
        <v>44.32</v>
      </c>
      <c r="I43" s="32">
        <f t="shared" ref="I43" si="16">I32+I42</f>
        <v>190.20999999999998</v>
      </c>
      <c r="J43" s="32">
        <f t="shared" ref="J43:L43" si="17">J32+J42</f>
        <v>1389.2400000000002</v>
      </c>
      <c r="K43" s="32"/>
      <c r="L43" s="32">
        <f t="shared" si="17"/>
        <v>217.2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88</v>
      </c>
      <c r="F44" s="40">
        <v>285</v>
      </c>
      <c r="G44" s="61">
        <v>5.69</v>
      </c>
      <c r="H44" s="61">
        <v>9.4700000000000006</v>
      </c>
      <c r="I44" s="61">
        <v>25.33</v>
      </c>
      <c r="J44" s="61">
        <v>242.32</v>
      </c>
      <c r="K44" s="41">
        <v>253</v>
      </c>
      <c r="L44" s="40">
        <v>45</v>
      </c>
    </row>
    <row r="45" spans="1:12" ht="15" x14ac:dyDescent="0.25">
      <c r="A45" s="23"/>
      <c r="B45" s="15"/>
      <c r="C45" s="11"/>
      <c r="D45" s="60" t="s">
        <v>23</v>
      </c>
      <c r="E45" s="42" t="s">
        <v>66</v>
      </c>
      <c r="F45" s="43">
        <v>30</v>
      </c>
      <c r="G45" s="59">
        <v>1.98</v>
      </c>
      <c r="H45" s="59">
        <v>1.98</v>
      </c>
      <c r="I45" s="59">
        <v>10.02</v>
      </c>
      <c r="J45" s="59">
        <v>65.819999999999993</v>
      </c>
      <c r="K45" s="44">
        <v>109</v>
      </c>
      <c r="L45" s="43">
        <v>5</v>
      </c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200</v>
      </c>
      <c r="G46" s="59">
        <v>3.9</v>
      </c>
      <c r="H46" s="59">
        <v>3.5</v>
      </c>
      <c r="I46" s="59">
        <v>12.9</v>
      </c>
      <c r="J46" s="59">
        <v>108.7</v>
      </c>
      <c r="K46" s="44" t="s">
        <v>79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50</v>
      </c>
      <c r="G47" s="59">
        <v>3.75</v>
      </c>
      <c r="H47" s="59">
        <v>1.45</v>
      </c>
      <c r="I47" s="59">
        <v>15.7</v>
      </c>
      <c r="J47" s="59">
        <v>130.85</v>
      </c>
      <c r="K47" s="44">
        <v>111</v>
      </c>
      <c r="L47" s="43">
        <v>6</v>
      </c>
    </row>
    <row r="48" spans="1:12" ht="15" x14ac:dyDescent="0.25">
      <c r="A48" s="23"/>
      <c r="B48" s="15"/>
      <c r="C48" s="11"/>
      <c r="D48" s="58" t="s">
        <v>139</v>
      </c>
      <c r="E48" s="42" t="s">
        <v>80</v>
      </c>
      <c r="F48" s="43">
        <v>20</v>
      </c>
      <c r="G48" s="59">
        <v>1.8659199999999998</v>
      </c>
      <c r="H48" s="59">
        <v>1.2328400000000002</v>
      </c>
      <c r="I48" s="59">
        <v>10.369184000000001</v>
      </c>
      <c r="J48" s="59">
        <v>67.25</v>
      </c>
      <c r="K48" s="44"/>
      <c r="L48" s="43">
        <v>12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62">
        <f t="shared" ref="G51" si="18">SUM(G44:G50)</f>
        <v>17.185919999999999</v>
      </c>
      <c r="H51" s="62">
        <f t="shared" ref="H51" si="19">SUM(H44:H50)</f>
        <v>17.632840000000002</v>
      </c>
      <c r="I51" s="62">
        <f t="shared" ref="I51" si="20">SUM(I44:I50)</f>
        <v>74.319183999999993</v>
      </c>
      <c r="J51" s="62">
        <f t="shared" ref="J51:L51" si="21">SUM(J44:J50)</f>
        <v>614.93999999999994</v>
      </c>
      <c r="K51" s="25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81</v>
      </c>
      <c r="F52" s="43">
        <v>60</v>
      </c>
      <c r="G52" s="43">
        <v>0.66</v>
      </c>
      <c r="H52" s="43">
        <v>0.12</v>
      </c>
      <c r="I52" s="43">
        <v>5.08</v>
      </c>
      <c r="J52" s="43">
        <v>14.4</v>
      </c>
      <c r="K52" s="44">
        <v>106</v>
      </c>
      <c r="L52" s="43">
        <v>10</v>
      </c>
    </row>
    <row r="53" spans="1:12" ht="15" x14ac:dyDescent="0.25">
      <c r="A53" s="23"/>
      <c r="B53" s="15"/>
      <c r="C53" s="11"/>
      <c r="D53" s="7" t="s">
        <v>27</v>
      </c>
      <c r="E53" s="42" t="s">
        <v>82</v>
      </c>
      <c r="F53" s="43">
        <v>260</v>
      </c>
      <c r="G53" s="43">
        <v>3.01</v>
      </c>
      <c r="H53" s="43">
        <v>5.125</v>
      </c>
      <c r="I53" s="43">
        <v>8.125</v>
      </c>
      <c r="J53" s="43">
        <v>86.664999999999992</v>
      </c>
      <c r="K53" s="44" t="s">
        <v>83</v>
      </c>
      <c r="L53" s="43">
        <v>25</v>
      </c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250</v>
      </c>
      <c r="G54" s="43">
        <v>16.260000000000002</v>
      </c>
      <c r="H54" s="43">
        <v>20.3</v>
      </c>
      <c r="I54" s="43">
        <v>47.7</v>
      </c>
      <c r="J54" s="43">
        <v>451.54</v>
      </c>
      <c r="K54" s="44" t="s">
        <v>85</v>
      </c>
      <c r="L54" s="43">
        <v>75.2</v>
      </c>
    </row>
    <row r="55" spans="1:12" ht="25.5" x14ac:dyDescent="0.25">
      <c r="A55" s="23"/>
      <c r="B55" s="15"/>
      <c r="C55" s="11"/>
      <c r="D55" s="7" t="s">
        <v>30</v>
      </c>
      <c r="E55" s="42" t="s">
        <v>86</v>
      </c>
      <c r="F55" s="43">
        <v>200</v>
      </c>
      <c r="G55" s="43">
        <v>0.2</v>
      </c>
      <c r="H55" s="43">
        <v>0.2</v>
      </c>
      <c r="I55" s="43">
        <v>16.8</v>
      </c>
      <c r="J55" s="43">
        <v>69</v>
      </c>
      <c r="K55" s="44" t="s">
        <v>87</v>
      </c>
      <c r="L55" s="43">
        <v>12</v>
      </c>
    </row>
    <row r="56" spans="1:12" ht="15" x14ac:dyDescent="0.25">
      <c r="A56" s="23"/>
      <c r="B56" s="15"/>
      <c r="C56" s="11"/>
      <c r="D56" s="7" t="s">
        <v>31</v>
      </c>
      <c r="E56" s="42" t="s">
        <v>66</v>
      </c>
      <c r="F56" s="43">
        <v>40</v>
      </c>
      <c r="G56" s="43">
        <v>2.64</v>
      </c>
      <c r="H56" s="43">
        <v>0.48</v>
      </c>
      <c r="I56" s="43">
        <v>13.36</v>
      </c>
      <c r="J56" s="43">
        <v>68.319999999999993</v>
      </c>
      <c r="K56" s="44">
        <v>109</v>
      </c>
      <c r="L56" s="43">
        <v>6</v>
      </c>
    </row>
    <row r="57" spans="1:12" ht="15" x14ac:dyDescent="0.25">
      <c r="A57" s="23"/>
      <c r="B57" s="15"/>
      <c r="C57" s="11"/>
      <c r="D57" s="7" t="s">
        <v>32</v>
      </c>
      <c r="E57" s="42" t="s">
        <v>64</v>
      </c>
      <c r="F57" s="43">
        <v>40</v>
      </c>
      <c r="G57" s="43">
        <v>3.04</v>
      </c>
      <c r="H57" s="43">
        <v>0.32</v>
      </c>
      <c r="I57" s="43">
        <v>19.68</v>
      </c>
      <c r="J57" s="43">
        <v>93.759999999999991</v>
      </c>
      <c r="K57" s="44">
        <v>108</v>
      </c>
      <c r="L57" s="43">
        <v>6</v>
      </c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25.81</v>
      </c>
      <c r="H61" s="19">
        <f t="shared" ref="H61" si="23">SUM(H52:H60)</f>
        <v>26.545000000000002</v>
      </c>
      <c r="I61" s="19">
        <f t="shared" ref="I61" si="24">SUM(I52:I60)</f>
        <v>110.745</v>
      </c>
      <c r="J61" s="19">
        <f t="shared" ref="J61:L61" si="25">SUM(J52:J60)</f>
        <v>783.68499999999995</v>
      </c>
      <c r="K61" s="25"/>
      <c r="L61" s="19">
        <f t="shared" si="25"/>
        <v>134.19999999999999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1435</v>
      </c>
      <c r="G62" s="32">
        <f t="shared" ref="G62" si="26">G51+G61</f>
        <v>42.995919999999998</v>
      </c>
      <c r="H62" s="32">
        <f t="shared" ref="H62" si="27">H51+H61</f>
        <v>44.177840000000003</v>
      </c>
      <c r="I62" s="32">
        <f t="shared" ref="I62" si="28">I51+I61</f>
        <v>185.06418400000001</v>
      </c>
      <c r="J62" s="32">
        <f t="shared" ref="J62:L62" si="29">J51+J61</f>
        <v>1398.625</v>
      </c>
      <c r="K62" s="32"/>
      <c r="L62" s="32">
        <f t="shared" si="29"/>
        <v>217.2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245</v>
      </c>
      <c r="G63" s="61">
        <v>10.69</v>
      </c>
      <c r="H63" s="61">
        <v>10.47</v>
      </c>
      <c r="I63" s="61">
        <v>25.33</v>
      </c>
      <c r="J63" s="61">
        <v>242.32</v>
      </c>
      <c r="K63" s="41">
        <v>253</v>
      </c>
      <c r="L63" s="40">
        <v>30</v>
      </c>
    </row>
    <row r="64" spans="1:12" ht="15" x14ac:dyDescent="0.25">
      <c r="A64" s="23"/>
      <c r="B64" s="15"/>
      <c r="C64" s="11"/>
      <c r="D64" s="60" t="s">
        <v>23</v>
      </c>
      <c r="E64" s="42" t="s">
        <v>55</v>
      </c>
      <c r="F64" s="43">
        <v>60</v>
      </c>
      <c r="G64" s="59">
        <v>3.8</v>
      </c>
      <c r="H64" s="59">
        <v>5.7</v>
      </c>
      <c r="I64" s="59">
        <v>16.38</v>
      </c>
      <c r="J64" s="59">
        <v>156.62</v>
      </c>
      <c r="K64" s="44" t="s">
        <v>56</v>
      </c>
      <c r="L64" s="43">
        <v>25</v>
      </c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59">
        <v>0.5</v>
      </c>
      <c r="H65" s="59">
        <v>0</v>
      </c>
      <c r="I65" s="59">
        <v>9.1999999999999993</v>
      </c>
      <c r="J65" s="59">
        <v>37.199999999999996</v>
      </c>
      <c r="K65" s="44" t="s">
        <v>89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20</v>
      </c>
      <c r="G66" s="59">
        <v>1.32</v>
      </c>
      <c r="H66" s="59">
        <v>1.32</v>
      </c>
      <c r="I66" s="59">
        <v>6.68</v>
      </c>
      <c r="J66" s="59">
        <v>43.88</v>
      </c>
      <c r="K66" s="44">
        <v>109</v>
      </c>
      <c r="L66" s="43">
        <v>4</v>
      </c>
    </row>
    <row r="67" spans="1:12" ht="15" x14ac:dyDescent="0.25">
      <c r="A67" s="23"/>
      <c r="B67" s="15"/>
      <c r="C67" s="11"/>
      <c r="D67" s="58" t="s">
        <v>139</v>
      </c>
      <c r="E67" s="42" t="s">
        <v>58</v>
      </c>
      <c r="F67" s="43">
        <v>20</v>
      </c>
      <c r="G67" s="59">
        <v>0.7</v>
      </c>
      <c r="H67" s="59">
        <v>0.83</v>
      </c>
      <c r="I67" s="59">
        <v>18.329999999999998</v>
      </c>
      <c r="J67" s="59">
        <v>87.589999999999989</v>
      </c>
      <c r="K67" s="44"/>
      <c r="L67" s="43">
        <v>10</v>
      </c>
    </row>
    <row r="68" spans="1:12" ht="15" x14ac:dyDescent="0.25">
      <c r="A68" s="23"/>
      <c r="B68" s="15"/>
      <c r="C68" s="11"/>
      <c r="D68" s="6"/>
      <c r="E68" s="63"/>
      <c r="F68" s="63"/>
      <c r="G68" s="64"/>
      <c r="H68" s="64"/>
      <c r="I68" s="64"/>
      <c r="J68" s="64"/>
      <c r="K68" s="63"/>
      <c r="L68" s="43"/>
    </row>
    <row r="69" spans="1:12" ht="15" x14ac:dyDescent="0.25">
      <c r="A69" s="23"/>
      <c r="B69" s="15"/>
      <c r="C69" s="11"/>
      <c r="D69" s="6"/>
      <c r="E69" s="42"/>
      <c r="F69" s="43"/>
      <c r="G69" s="59"/>
      <c r="H69" s="59"/>
      <c r="I69" s="59"/>
      <c r="J69" s="59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62">
        <f t="shared" ref="G70" si="30">SUM(G63:G69)</f>
        <v>17.009999999999998</v>
      </c>
      <c r="H70" s="62">
        <f t="shared" ref="H70" si="31">SUM(H63:H69)</f>
        <v>18.32</v>
      </c>
      <c r="I70" s="62">
        <f t="shared" ref="I70" si="32">SUM(I63:I69)</f>
        <v>75.919999999999987</v>
      </c>
      <c r="J70" s="62">
        <f t="shared" ref="J70:L70" si="33">SUM(J63:J69)</f>
        <v>567.61</v>
      </c>
      <c r="K70" s="25"/>
      <c r="L70" s="19">
        <f t="shared" si="33"/>
        <v>79</v>
      </c>
    </row>
    <row r="71" spans="1:12" ht="19.5" customHeight="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60</v>
      </c>
      <c r="G71" s="59">
        <v>1.38</v>
      </c>
      <c r="H71" s="59">
        <v>6.6</v>
      </c>
      <c r="I71" s="59">
        <v>4.34</v>
      </c>
      <c r="J71" s="59">
        <v>74.28</v>
      </c>
      <c r="K71" s="71">
        <v>5</v>
      </c>
      <c r="L71" s="43">
        <v>15</v>
      </c>
    </row>
    <row r="72" spans="1:12" ht="15" x14ac:dyDescent="0.25">
      <c r="A72" s="23"/>
      <c r="B72" s="15"/>
      <c r="C72" s="11"/>
      <c r="D72" s="7" t="s">
        <v>27</v>
      </c>
      <c r="E72" s="42" t="s">
        <v>91</v>
      </c>
      <c r="F72" s="43">
        <v>250</v>
      </c>
      <c r="G72" s="59">
        <v>4</v>
      </c>
      <c r="H72" s="59">
        <v>5.12</v>
      </c>
      <c r="I72" s="59">
        <v>16.25</v>
      </c>
      <c r="J72" s="59">
        <v>147.07999999999998</v>
      </c>
      <c r="K72" s="65" t="s">
        <v>92</v>
      </c>
      <c r="L72" s="43">
        <v>30</v>
      </c>
    </row>
    <row r="73" spans="1:12" ht="15" x14ac:dyDescent="0.25">
      <c r="A73" s="23"/>
      <c r="B73" s="15"/>
      <c r="C73" s="11"/>
      <c r="D73" s="7" t="s">
        <v>28</v>
      </c>
      <c r="E73" s="42" t="s">
        <v>93</v>
      </c>
      <c r="F73" s="43">
        <v>100</v>
      </c>
      <c r="G73" s="59">
        <v>9.76</v>
      </c>
      <c r="H73" s="59">
        <v>6.96</v>
      </c>
      <c r="I73" s="59">
        <v>5.9039999999999999</v>
      </c>
      <c r="J73" s="59">
        <v>173.29599999999999</v>
      </c>
      <c r="K73" s="65" t="s">
        <v>94</v>
      </c>
      <c r="L73" s="43">
        <v>56.2</v>
      </c>
    </row>
    <row r="74" spans="1:12" ht="15" x14ac:dyDescent="0.25">
      <c r="A74" s="23"/>
      <c r="B74" s="15"/>
      <c r="C74" s="11"/>
      <c r="D74" s="7" t="s">
        <v>29</v>
      </c>
      <c r="E74" s="68" t="s">
        <v>98</v>
      </c>
      <c r="F74" s="43">
        <v>150</v>
      </c>
      <c r="G74" s="59">
        <v>5.84</v>
      </c>
      <c r="H74" s="59">
        <v>6.83</v>
      </c>
      <c r="I74" s="59">
        <v>34.456955000000001</v>
      </c>
      <c r="J74" s="59">
        <v>200.69</v>
      </c>
      <c r="K74" s="65" t="s">
        <v>95</v>
      </c>
      <c r="L74" s="43">
        <v>17</v>
      </c>
    </row>
    <row r="75" spans="1:12" ht="15" x14ac:dyDescent="0.25">
      <c r="A75" s="23"/>
      <c r="B75" s="15"/>
      <c r="C75" s="11"/>
      <c r="D75" s="7" t="s">
        <v>30</v>
      </c>
      <c r="E75" s="51" t="s">
        <v>96</v>
      </c>
      <c r="F75" s="43">
        <v>200</v>
      </c>
      <c r="G75" s="59">
        <v>0.38</v>
      </c>
      <c r="H75" s="59">
        <v>0.04</v>
      </c>
      <c r="I75" s="59">
        <v>20.16</v>
      </c>
      <c r="J75" s="59">
        <v>62.52</v>
      </c>
      <c r="K75" s="65" t="s">
        <v>97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64</v>
      </c>
      <c r="F76" s="43">
        <v>40</v>
      </c>
      <c r="G76" s="59">
        <v>3.04</v>
      </c>
      <c r="H76" s="59">
        <v>0.32</v>
      </c>
      <c r="I76" s="59">
        <v>19.68</v>
      </c>
      <c r="J76" s="59">
        <v>93.759999999999991</v>
      </c>
      <c r="K76" s="71">
        <v>108</v>
      </c>
      <c r="L76" s="43">
        <v>6</v>
      </c>
    </row>
    <row r="77" spans="1:12" ht="15" x14ac:dyDescent="0.25">
      <c r="A77" s="23"/>
      <c r="B77" s="15"/>
      <c r="C77" s="11"/>
      <c r="D77" s="7" t="s">
        <v>32</v>
      </c>
      <c r="E77" s="42" t="s">
        <v>66</v>
      </c>
      <c r="F77" s="43">
        <v>30</v>
      </c>
      <c r="G77" s="59">
        <v>1.98</v>
      </c>
      <c r="H77" s="59">
        <v>1.98</v>
      </c>
      <c r="I77" s="59">
        <v>10.02</v>
      </c>
      <c r="J77" s="59">
        <v>65.819999999999993</v>
      </c>
      <c r="K77" s="71">
        <v>109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59"/>
      <c r="H78" s="59"/>
      <c r="I78" s="59"/>
      <c r="J78" s="59"/>
      <c r="K78" s="65"/>
      <c r="L78" s="43"/>
    </row>
    <row r="79" spans="1:12" ht="15" x14ac:dyDescent="0.25">
      <c r="A79" s="23"/>
      <c r="B79" s="15"/>
      <c r="C79" s="11"/>
      <c r="D79" s="6"/>
      <c r="E79" s="42"/>
      <c r="F79" s="43"/>
      <c r="G79" s="59"/>
      <c r="H79" s="59"/>
      <c r="I79" s="59"/>
      <c r="J79" s="59"/>
      <c r="K79" s="65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62">
        <f t="shared" ref="G80" si="34">SUM(G71:G79)</f>
        <v>26.38</v>
      </c>
      <c r="H80" s="62">
        <f t="shared" ref="H80" si="35">SUM(H71:H79)</f>
        <v>27.849999999999998</v>
      </c>
      <c r="I80" s="62">
        <f t="shared" ref="I80" si="36">SUM(I71:I79)</f>
        <v>110.81095499999999</v>
      </c>
      <c r="J80" s="62">
        <f t="shared" ref="J80:L80" si="37">SUM(J71:J79)</f>
        <v>817.44599999999991</v>
      </c>
      <c r="K80" s="66"/>
      <c r="L80" s="19">
        <f t="shared" si="37"/>
        <v>138.19999999999999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1375</v>
      </c>
      <c r="G81" s="67">
        <f t="shared" ref="G81" si="38">G70+G80</f>
        <v>43.39</v>
      </c>
      <c r="H81" s="67">
        <f t="shared" ref="H81" si="39">H70+H80</f>
        <v>46.17</v>
      </c>
      <c r="I81" s="67">
        <f t="shared" ref="I81" si="40">I70+I80</f>
        <v>186.73095499999999</v>
      </c>
      <c r="J81" s="67">
        <f t="shared" ref="J81:L81" si="41">J70+J80</f>
        <v>1385.056</v>
      </c>
      <c r="K81" s="67"/>
      <c r="L81" s="32">
        <f t="shared" si="41"/>
        <v>217.2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180</v>
      </c>
      <c r="G82" s="40">
        <v>5.7</v>
      </c>
      <c r="H82" s="40">
        <v>7.5</v>
      </c>
      <c r="I82" s="40">
        <v>8.8000000000000007</v>
      </c>
      <c r="J82" s="40">
        <v>200.99</v>
      </c>
      <c r="K82" s="41">
        <v>247</v>
      </c>
      <c r="L82" s="40">
        <v>25</v>
      </c>
    </row>
    <row r="83" spans="1:12" ht="15" x14ac:dyDescent="0.25">
      <c r="A83" s="23"/>
      <c r="B83" s="15"/>
      <c r="C83" s="11"/>
      <c r="D83" s="6" t="s">
        <v>21</v>
      </c>
      <c r="E83" s="42" t="s">
        <v>100</v>
      </c>
      <c r="F83" s="43">
        <v>70</v>
      </c>
      <c r="G83" s="43">
        <v>6.35</v>
      </c>
      <c r="H83" s="43">
        <v>6.52</v>
      </c>
      <c r="I83" s="43">
        <v>17.2</v>
      </c>
      <c r="J83" s="43">
        <v>144.88</v>
      </c>
      <c r="K83" s="44">
        <v>317</v>
      </c>
      <c r="L83" s="43">
        <v>30</v>
      </c>
    </row>
    <row r="84" spans="1:12" ht="15" x14ac:dyDescent="0.25">
      <c r="A84" s="23"/>
      <c r="B84" s="15"/>
      <c r="C84" s="11"/>
      <c r="D84" s="7" t="s">
        <v>22</v>
      </c>
      <c r="E84" s="51" t="s">
        <v>47</v>
      </c>
      <c r="F84" s="43">
        <v>200</v>
      </c>
      <c r="G84" s="43">
        <v>3.2</v>
      </c>
      <c r="H84" s="43">
        <v>2.7</v>
      </c>
      <c r="I84" s="43">
        <v>15.9</v>
      </c>
      <c r="J84" s="43">
        <v>100.7</v>
      </c>
      <c r="K84" s="44">
        <v>501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51" t="s">
        <v>54</v>
      </c>
      <c r="F85" s="43">
        <v>50</v>
      </c>
      <c r="G85" s="43">
        <v>3.75</v>
      </c>
      <c r="H85" s="43">
        <v>1.45</v>
      </c>
      <c r="I85" s="43">
        <v>25.7</v>
      </c>
      <c r="J85" s="43">
        <v>130.85</v>
      </c>
      <c r="K85" s="44">
        <v>111</v>
      </c>
      <c r="L85" s="43">
        <v>7</v>
      </c>
    </row>
    <row r="86" spans="1:12" ht="15" x14ac:dyDescent="0.25">
      <c r="A86" s="23"/>
      <c r="B86" s="15"/>
      <c r="C86" s="11"/>
      <c r="D86" s="7" t="s">
        <v>23</v>
      </c>
      <c r="E86" s="51" t="s">
        <v>66</v>
      </c>
      <c r="F86" s="43">
        <v>20</v>
      </c>
      <c r="G86" s="43">
        <v>1.32</v>
      </c>
      <c r="H86" s="43">
        <v>0.24</v>
      </c>
      <c r="I86" s="43">
        <v>6.68</v>
      </c>
      <c r="J86" s="43">
        <v>34.159999999999997</v>
      </c>
      <c r="K86" s="44">
        <v>109</v>
      </c>
      <c r="L86" s="43">
        <v>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20.32</v>
      </c>
      <c r="H89" s="19">
        <f t="shared" ref="H89" si="43">SUM(H82:H88)</f>
        <v>18.409999999999997</v>
      </c>
      <c r="I89" s="19">
        <f t="shared" ref="I89" si="44">SUM(I82:I88)</f>
        <v>74.28</v>
      </c>
      <c r="J89" s="19">
        <f t="shared" ref="J89:L89" si="45">SUM(J82:J88)</f>
        <v>611.57999999999993</v>
      </c>
      <c r="K89" s="25"/>
      <c r="L89" s="19">
        <f t="shared" si="45"/>
        <v>81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59"/>
      <c r="H90" s="59"/>
      <c r="I90" s="59"/>
      <c r="J90" s="59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280</v>
      </c>
      <c r="G91" s="59">
        <v>7.63</v>
      </c>
      <c r="H91" s="59">
        <v>8.4</v>
      </c>
      <c r="I91" s="59">
        <v>13.4</v>
      </c>
      <c r="J91" s="59">
        <v>144.72</v>
      </c>
      <c r="K91" s="44">
        <v>157</v>
      </c>
      <c r="L91" s="43">
        <v>30</v>
      </c>
    </row>
    <row r="92" spans="1:12" ht="15" x14ac:dyDescent="0.25">
      <c r="A92" s="23"/>
      <c r="B92" s="15"/>
      <c r="C92" s="11"/>
      <c r="D92" s="58" t="s">
        <v>29</v>
      </c>
      <c r="E92" s="51" t="s">
        <v>46</v>
      </c>
      <c r="F92" s="43">
        <v>180</v>
      </c>
      <c r="G92" s="59">
        <v>3.78</v>
      </c>
      <c r="H92" s="59">
        <v>5.9</v>
      </c>
      <c r="I92" s="59">
        <v>19.600000000000001</v>
      </c>
      <c r="J92" s="59">
        <v>164.62</v>
      </c>
      <c r="K92" s="44">
        <v>429</v>
      </c>
      <c r="L92" s="43">
        <v>20</v>
      </c>
    </row>
    <row r="93" spans="1:12" ht="15" x14ac:dyDescent="0.25">
      <c r="A93" s="23"/>
      <c r="B93" s="15"/>
      <c r="C93" s="11"/>
      <c r="D93" s="58" t="s">
        <v>28</v>
      </c>
      <c r="E93" s="51" t="s">
        <v>44</v>
      </c>
      <c r="F93" s="43">
        <v>100</v>
      </c>
      <c r="G93" s="59">
        <v>8.9</v>
      </c>
      <c r="H93" s="59">
        <v>10.1</v>
      </c>
      <c r="I93" s="59">
        <v>7.3</v>
      </c>
      <c r="J93" s="59">
        <v>175.7</v>
      </c>
      <c r="K93" s="44" t="s">
        <v>102</v>
      </c>
      <c r="L93" s="43">
        <v>48.2</v>
      </c>
    </row>
    <row r="94" spans="1:12" ht="15" x14ac:dyDescent="0.25">
      <c r="A94" s="23"/>
      <c r="B94" s="15"/>
      <c r="C94" s="11"/>
      <c r="D94" s="7" t="s">
        <v>30</v>
      </c>
      <c r="E94" s="51" t="s">
        <v>50</v>
      </c>
      <c r="F94" s="43">
        <v>200</v>
      </c>
      <c r="G94" s="59">
        <v>0.7</v>
      </c>
      <c r="H94" s="59">
        <v>0.3</v>
      </c>
      <c r="I94" s="59">
        <v>22.8</v>
      </c>
      <c r="J94" s="59">
        <v>96.7</v>
      </c>
      <c r="K94" s="44">
        <v>519</v>
      </c>
      <c r="L94" s="43">
        <v>10</v>
      </c>
    </row>
    <row r="95" spans="1:12" ht="15" x14ac:dyDescent="0.25">
      <c r="A95" s="23"/>
      <c r="B95" s="15"/>
      <c r="C95" s="11"/>
      <c r="D95" s="7" t="s">
        <v>31</v>
      </c>
      <c r="E95" s="51" t="s">
        <v>76</v>
      </c>
      <c r="F95" s="43">
        <v>50</v>
      </c>
      <c r="G95" s="59">
        <v>2.8</v>
      </c>
      <c r="H95" s="59">
        <v>0.4</v>
      </c>
      <c r="I95" s="59">
        <v>24.6</v>
      </c>
      <c r="J95" s="59">
        <v>117.2</v>
      </c>
      <c r="K95" s="44">
        <v>108</v>
      </c>
      <c r="L95" s="43">
        <v>8</v>
      </c>
    </row>
    <row r="96" spans="1:12" ht="15" x14ac:dyDescent="0.25">
      <c r="A96" s="23"/>
      <c r="B96" s="15"/>
      <c r="C96" s="11"/>
      <c r="D96" s="7" t="s">
        <v>32</v>
      </c>
      <c r="E96" s="51" t="s">
        <v>66</v>
      </c>
      <c r="F96" s="43">
        <v>30</v>
      </c>
      <c r="G96" s="59">
        <v>1.98</v>
      </c>
      <c r="H96" s="59">
        <v>1.98</v>
      </c>
      <c r="I96" s="59">
        <v>10.02</v>
      </c>
      <c r="J96" s="59">
        <v>65.819999999999993</v>
      </c>
      <c r="K96" s="44">
        <v>109</v>
      </c>
      <c r="L96" s="43">
        <v>5</v>
      </c>
    </row>
    <row r="97" spans="1:12" ht="15" x14ac:dyDescent="0.25">
      <c r="A97" s="23"/>
      <c r="B97" s="15"/>
      <c r="C97" s="11"/>
      <c r="D97" s="69" t="s">
        <v>24</v>
      </c>
      <c r="E97" s="42" t="s">
        <v>60</v>
      </c>
      <c r="F97" s="43">
        <v>150</v>
      </c>
      <c r="G97" s="59">
        <v>0.60016000000000003</v>
      </c>
      <c r="H97" s="59">
        <v>0.60016000000000003</v>
      </c>
      <c r="I97" s="59">
        <v>14.70392</v>
      </c>
      <c r="J97" s="59">
        <v>70.518800000000013</v>
      </c>
      <c r="K97" s="44">
        <v>112</v>
      </c>
      <c r="L97" s="43">
        <v>15</v>
      </c>
    </row>
    <row r="98" spans="1:12" ht="15" x14ac:dyDescent="0.25">
      <c r="A98" s="23"/>
      <c r="B98" s="15"/>
      <c r="C98" s="11"/>
      <c r="D98" s="6"/>
      <c r="E98" s="42"/>
      <c r="F98" s="43"/>
      <c r="G98" s="59"/>
      <c r="H98" s="59"/>
      <c r="I98" s="59"/>
      <c r="J98" s="59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990</v>
      </c>
      <c r="G99" s="62">
        <f t="shared" ref="G99" si="46">SUM(G90:G98)</f>
        <v>26.390160000000002</v>
      </c>
      <c r="H99" s="62">
        <f t="shared" ref="H99" si="47">SUM(H90:H98)</f>
        <v>27.680159999999997</v>
      </c>
      <c r="I99" s="62">
        <f t="shared" ref="I99" si="48">SUM(I90:I98)</f>
        <v>112.42391999999998</v>
      </c>
      <c r="J99" s="62">
        <f t="shared" ref="J99:L99" si="49">SUM(J90:J98)</f>
        <v>835.27880000000005</v>
      </c>
      <c r="K99" s="25"/>
      <c r="L99" s="19">
        <f t="shared" si="49"/>
        <v>136.19999999999999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1510</v>
      </c>
      <c r="G100" s="67">
        <f t="shared" ref="G100" si="50">G89+G99</f>
        <v>46.710160000000002</v>
      </c>
      <c r="H100" s="67">
        <f t="shared" ref="H100" si="51">H89+H99</f>
        <v>46.090159999999997</v>
      </c>
      <c r="I100" s="67">
        <f t="shared" ref="I100" si="52">I89+I99</f>
        <v>186.70391999999998</v>
      </c>
      <c r="J100" s="67">
        <f t="shared" ref="J100:L100" si="53">J89+J99</f>
        <v>1446.8588</v>
      </c>
      <c r="K100" s="32"/>
      <c r="L100" s="32">
        <f t="shared" si="53"/>
        <v>217.2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103</v>
      </c>
      <c r="F101" s="40">
        <v>210</v>
      </c>
      <c r="G101" s="40">
        <v>6.8250000000000002</v>
      </c>
      <c r="H101" s="40">
        <v>6.93</v>
      </c>
      <c r="I101" s="40">
        <v>32.76</v>
      </c>
      <c r="J101" s="40">
        <v>220.71</v>
      </c>
      <c r="K101" s="41" t="s">
        <v>104</v>
      </c>
      <c r="L101" s="40">
        <v>30</v>
      </c>
    </row>
    <row r="102" spans="1:12" ht="15" x14ac:dyDescent="0.25">
      <c r="A102" s="23"/>
      <c r="B102" s="15"/>
      <c r="C102" s="11"/>
      <c r="D102" s="7" t="s">
        <v>23</v>
      </c>
      <c r="E102" s="42" t="s">
        <v>105</v>
      </c>
      <c r="F102" s="43">
        <v>70</v>
      </c>
      <c r="G102" s="43">
        <v>5.95</v>
      </c>
      <c r="H102" s="43">
        <v>6</v>
      </c>
      <c r="I102" s="43">
        <v>6.2</v>
      </c>
      <c r="J102" s="43">
        <v>182.65</v>
      </c>
      <c r="K102" s="44">
        <v>100</v>
      </c>
      <c r="L102" s="43">
        <v>30</v>
      </c>
    </row>
    <row r="103" spans="1:12" ht="15.75" x14ac:dyDescent="0.25">
      <c r="A103" s="23"/>
      <c r="B103" s="15"/>
      <c r="C103" s="11"/>
      <c r="D103" s="7" t="s">
        <v>22</v>
      </c>
      <c r="E103" s="52" t="s">
        <v>67</v>
      </c>
      <c r="F103" s="43">
        <v>200</v>
      </c>
      <c r="G103" s="43">
        <v>1.4</v>
      </c>
      <c r="H103" s="43">
        <v>1.4</v>
      </c>
      <c r="I103" s="43">
        <v>11.2</v>
      </c>
      <c r="J103" s="43">
        <v>63</v>
      </c>
      <c r="K103" s="44" t="s">
        <v>68</v>
      </c>
      <c r="L103" s="43">
        <v>10</v>
      </c>
    </row>
    <row r="104" spans="1:12" ht="15.75" x14ac:dyDescent="0.25">
      <c r="A104" s="23"/>
      <c r="B104" s="15"/>
      <c r="C104" s="11"/>
      <c r="D104" s="7" t="s">
        <v>23</v>
      </c>
      <c r="E104" s="52" t="s">
        <v>66</v>
      </c>
      <c r="F104" s="43">
        <v>30</v>
      </c>
      <c r="G104" s="43">
        <v>1.98</v>
      </c>
      <c r="H104" s="43">
        <v>1.98</v>
      </c>
      <c r="I104" s="43">
        <v>10.02</v>
      </c>
      <c r="J104" s="43">
        <v>65.819999999999993</v>
      </c>
      <c r="K104" s="44">
        <v>109</v>
      </c>
      <c r="L104" s="43">
        <v>6</v>
      </c>
    </row>
    <row r="105" spans="1:12" ht="15" x14ac:dyDescent="0.25">
      <c r="A105" s="23"/>
      <c r="B105" s="15"/>
      <c r="C105" s="11"/>
      <c r="D105" s="58" t="s">
        <v>139</v>
      </c>
      <c r="E105" s="51" t="s">
        <v>69</v>
      </c>
      <c r="F105" s="43">
        <v>20</v>
      </c>
      <c r="G105" s="43">
        <v>1.52</v>
      </c>
      <c r="H105" s="43">
        <v>1.96</v>
      </c>
      <c r="I105" s="43">
        <v>14.88</v>
      </c>
      <c r="J105" s="43">
        <v>83.240000000000009</v>
      </c>
      <c r="K105" s="44"/>
      <c r="L105" s="43">
        <v>12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62">
        <f t="shared" ref="G108:J108" si="54">SUM(G101:G107)</f>
        <v>17.675000000000001</v>
      </c>
      <c r="H108" s="62">
        <f t="shared" si="54"/>
        <v>18.27</v>
      </c>
      <c r="I108" s="62">
        <f t="shared" si="54"/>
        <v>75.059999999999988</v>
      </c>
      <c r="J108" s="62">
        <f t="shared" si="54"/>
        <v>615.42000000000007</v>
      </c>
      <c r="K108" s="66"/>
      <c r="L108" s="19">
        <f t="shared" ref="L108" si="55">SUM(L101:L107)</f>
        <v>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106</v>
      </c>
      <c r="F109" s="43">
        <v>60</v>
      </c>
      <c r="G109" s="43">
        <v>0.48</v>
      </c>
      <c r="H109" s="43">
        <v>0.12</v>
      </c>
      <c r="I109" s="43">
        <v>1.5</v>
      </c>
      <c r="J109" s="43">
        <v>8.4</v>
      </c>
      <c r="K109" s="44">
        <v>106</v>
      </c>
      <c r="L109" s="43">
        <v>10</v>
      </c>
    </row>
    <row r="110" spans="1:12" ht="15" x14ac:dyDescent="0.25">
      <c r="A110" s="23"/>
      <c r="B110" s="15"/>
      <c r="C110" s="11"/>
      <c r="D110" s="7" t="s">
        <v>27</v>
      </c>
      <c r="E110" s="42" t="s">
        <v>107</v>
      </c>
      <c r="F110" s="43">
        <v>250</v>
      </c>
      <c r="G110" s="43">
        <v>1.83</v>
      </c>
      <c r="H110" s="43">
        <v>5</v>
      </c>
      <c r="I110" s="43">
        <v>10.65</v>
      </c>
      <c r="J110" s="43">
        <v>95</v>
      </c>
      <c r="K110" s="44">
        <v>128</v>
      </c>
      <c r="L110" s="43">
        <v>30</v>
      </c>
    </row>
    <row r="111" spans="1:12" ht="15" x14ac:dyDescent="0.25">
      <c r="A111" s="23"/>
      <c r="B111" s="15"/>
      <c r="C111" s="11"/>
      <c r="D111" s="7" t="s">
        <v>28</v>
      </c>
      <c r="E111" s="42" t="s">
        <v>108</v>
      </c>
      <c r="F111" s="43">
        <v>100</v>
      </c>
      <c r="G111" s="43">
        <v>11</v>
      </c>
      <c r="H111" s="43">
        <v>18.399999999999999</v>
      </c>
      <c r="I111" s="43">
        <v>6.7</v>
      </c>
      <c r="J111" s="43">
        <v>237</v>
      </c>
      <c r="K111" s="44" t="s">
        <v>109</v>
      </c>
      <c r="L111" s="43">
        <v>50.2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180</v>
      </c>
      <c r="G112" s="43">
        <v>4.51</v>
      </c>
      <c r="H112" s="43">
        <v>3.6</v>
      </c>
      <c r="I112" s="43">
        <v>27.15</v>
      </c>
      <c r="J112" s="43">
        <v>208.97</v>
      </c>
      <c r="K112" s="44" t="s">
        <v>110</v>
      </c>
      <c r="L112" s="43">
        <v>15</v>
      </c>
    </row>
    <row r="113" spans="1:12" ht="15" x14ac:dyDescent="0.25">
      <c r="A113" s="23"/>
      <c r="B113" s="15"/>
      <c r="C113" s="11"/>
      <c r="D113" s="7" t="s">
        <v>30</v>
      </c>
      <c r="E113" s="42" t="s">
        <v>111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96.2</v>
      </c>
      <c r="K113" s="44">
        <v>507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112</v>
      </c>
      <c r="F114" s="43">
        <v>60</v>
      </c>
      <c r="G114" s="43">
        <v>4.5599999999999996</v>
      </c>
      <c r="H114" s="43">
        <v>0.48</v>
      </c>
      <c r="I114" s="43">
        <v>29.52</v>
      </c>
      <c r="J114" s="43">
        <v>140.63999999999999</v>
      </c>
      <c r="K114" s="44">
        <v>108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66</v>
      </c>
      <c r="F115" s="43">
        <v>50</v>
      </c>
      <c r="G115" s="43">
        <v>3.3</v>
      </c>
      <c r="H115" s="43">
        <v>0.6</v>
      </c>
      <c r="I115" s="43">
        <v>17</v>
      </c>
      <c r="J115" s="43">
        <v>86.600000000000009</v>
      </c>
      <c r="K115" s="44">
        <v>109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26.18</v>
      </c>
      <c r="H118" s="19">
        <f t="shared" si="56"/>
        <v>28.400000000000002</v>
      </c>
      <c r="I118" s="19">
        <f t="shared" si="56"/>
        <v>115.61999999999999</v>
      </c>
      <c r="J118" s="19">
        <f t="shared" si="56"/>
        <v>872.81000000000006</v>
      </c>
      <c r="K118" s="25"/>
      <c r="L118" s="19">
        <f t="shared" ref="L118" si="57">SUM(L109:L117)</f>
        <v>129.19999999999999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1430</v>
      </c>
      <c r="G119" s="32">
        <f t="shared" ref="G119" si="58">G108+G118</f>
        <v>43.855000000000004</v>
      </c>
      <c r="H119" s="32">
        <f t="shared" ref="H119" si="59">H108+H118</f>
        <v>46.67</v>
      </c>
      <c r="I119" s="32">
        <f t="shared" ref="I119" si="60">I108+I118</f>
        <v>190.67999999999998</v>
      </c>
      <c r="J119" s="32">
        <f t="shared" ref="J119:L119" si="61">J108+J118</f>
        <v>1488.23</v>
      </c>
      <c r="K119" s="32"/>
      <c r="L119" s="32">
        <f t="shared" si="61"/>
        <v>217.2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305</v>
      </c>
      <c r="G120" s="40">
        <v>9.1</v>
      </c>
      <c r="H120" s="40">
        <v>10.1</v>
      </c>
      <c r="I120" s="40">
        <v>29.8</v>
      </c>
      <c r="J120" s="40">
        <v>266.8</v>
      </c>
      <c r="K120" s="41">
        <v>301</v>
      </c>
      <c r="L120" s="40">
        <v>50</v>
      </c>
    </row>
    <row r="121" spans="1:12" ht="15" x14ac:dyDescent="0.25">
      <c r="A121" s="14"/>
      <c r="B121" s="15"/>
      <c r="C121" s="11"/>
      <c r="D121" s="7" t="s">
        <v>22</v>
      </c>
      <c r="E121" s="42" t="s">
        <v>78</v>
      </c>
      <c r="F121" s="43">
        <v>200</v>
      </c>
      <c r="G121" s="43">
        <v>3.4</v>
      </c>
      <c r="H121" s="43">
        <v>3.5</v>
      </c>
      <c r="I121" s="43">
        <v>22.5</v>
      </c>
      <c r="J121" s="43">
        <v>135.1</v>
      </c>
      <c r="K121" s="44">
        <v>496</v>
      </c>
      <c r="L121" s="43">
        <v>15</v>
      </c>
    </row>
    <row r="122" spans="1:12" ht="15" x14ac:dyDescent="0.25">
      <c r="A122" s="14"/>
      <c r="B122" s="15"/>
      <c r="C122" s="11"/>
      <c r="D122" s="7" t="s">
        <v>23</v>
      </c>
      <c r="E122" s="42" t="s">
        <v>114</v>
      </c>
      <c r="F122" s="43">
        <v>55</v>
      </c>
      <c r="G122" s="59">
        <v>3.7749999999999999</v>
      </c>
      <c r="H122" s="43">
        <v>5.58</v>
      </c>
      <c r="I122" s="43">
        <v>25.74</v>
      </c>
      <c r="J122" s="43">
        <v>168.28</v>
      </c>
      <c r="K122" s="44">
        <v>418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20</v>
      </c>
      <c r="G123" s="43">
        <v>1.32</v>
      </c>
      <c r="H123" s="43">
        <v>1.32</v>
      </c>
      <c r="I123" s="43">
        <v>6.68</v>
      </c>
      <c r="J123" s="43">
        <v>43.88</v>
      </c>
      <c r="K123" s="44">
        <v>109</v>
      </c>
      <c r="L123" s="43">
        <v>3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62">
        <f t="shared" ref="G127:J127" si="62">SUM(G120:G126)</f>
        <v>17.594999999999999</v>
      </c>
      <c r="H127" s="19">
        <f t="shared" si="62"/>
        <v>20.5</v>
      </c>
      <c r="I127" s="19">
        <f t="shared" si="62"/>
        <v>84.72</v>
      </c>
      <c r="J127" s="19">
        <f t="shared" si="62"/>
        <v>614.05999999999995</v>
      </c>
      <c r="K127" s="25"/>
      <c r="L127" s="19">
        <f t="shared" ref="L127" si="63">SUM(L120:L126)</f>
        <v>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115</v>
      </c>
      <c r="F129" s="43">
        <v>200</v>
      </c>
      <c r="G129" s="54">
        <v>1.8399999999999999</v>
      </c>
      <c r="H129" s="54">
        <v>3.44</v>
      </c>
      <c r="I129" s="55">
        <v>13.08</v>
      </c>
      <c r="J129" s="54">
        <v>86.4</v>
      </c>
      <c r="K129" s="44" t="s">
        <v>116</v>
      </c>
      <c r="L129" s="43">
        <v>20</v>
      </c>
    </row>
    <row r="130" spans="1:12" ht="15" x14ac:dyDescent="0.25">
      <c r="A130" s="14"/>
      <c r="B130" s="15"/>
      <c r="C130" s="11"/>
      <c r="D130" s="7" t="s">
        <v>28</v>
      </c>
      <c r="E130" s="51" t="s">
        <v>117</v>
      </c>
      <c r="F130" s="43">
        <v>280</v>
      </c>
      <c r="G130" s="54">
        <v>18.98</v>
      </c>
      <c r="H130" s="54">
        <v>22.45</v>
      </c>
      <c r="I130" s="55">
        <v>30.66</v>
      </c>
      <c r="J130" s="54">
        <v>452.1</v>
      </c>
      <c r="K130" s="44">
        <v>369</v>
      </c>
      <c r="L130" s="43">
        <v>61.2</v>
      </c>
    </row>
    <row r="131" spans="1:12" ht="15" x14ac:dyDescent="0.25">
      <c r="A131" s="14"/>
      <c r="B131" s="15"/>
      <c r="C131" s="11"/>
      <c r="D131" s="7" t="s">
        <v>30</v>
      </c>
      <c r="E131" s="51" t="s">
        <v>118</v>
      </c>
      <c r="F131" s="43">
        <v>200</v>
      </c>
      <c r="G131" s="54">
        <v>0.5</v>
      </c>
      <c r="H131" s="54">
        <v>0.2</v>
      </c>
      <c r="I131" s="55">
        <v>25.2</v>
      </c>
      <c r="J131" s="54">
        <v>93</v>
      </c>
      <c r="K131" s="44">
        <v>510</v>
      </c>
      <c r="L131" s="43">
        <v>15</v>
      </c>
    </row>
    <row r="132" spans="1:12" ht="15" x14ac:dyDescent="0.25">
      <c r="A132" s="14"/>
      <c r="B132" s="15"/>
      <c r="C132" s="11"/>
      <c r="D132" s="7" t="s">
        <v>31</v>
      </c>
      <c r="E132" s="51" t="s">
        <v>76</v>
      </c>
      <c r="F132" s="43">
        <v>20</v>
      </c>
      <c r="G132" s="54">
        <v>1.52</v>
      </c>
      <c r="H132" s="54">
        <v>0.16</v>
      </c>
      <c r="I132" s="55">
        <v>9.84</v>
      </c>
      <c r="J132" s="54">
        <v>47</v>
      </c>
      <c r="K132" s="44">
        <v>108</v>
      </c>
      <c r="L132" s="43">
        <v>4</v>
      </c>
    </row>
    <row r="133" spans="1:12" ht="15" x14ac:dyDescent="0.25">
      <c r="A133" s="14"/>
      <c r="B133" s="15"/>
      <c r="C133" s="11"/>
      <c r="D133" s="7" t="s">
        <v>32</v>
      </c>
      <c r="E133" s="51" t="s">
        <v>66</v>
      </c>
      <c r="F133" s="43">
        <v>20</v>
      </c>
      <c r="G133" s="54">
        <v>1.32</v>
      </c>
      <c r="H133" s="54">
        <v>0.24</v>
      </c>
      <c r="I133" s="55">
        <v>6.68</v>
      </c>
      <c r="J133" s="54">
        <v>34.799999999999997</v>
      </c>
      <c r="K133" s="44">
        <v>109</v>
      </c>
      <c r="L133" s="43">
        <v>4</v>
      </c>
    </row>
    <row r="134" spans="1:12" ht="15" x14ac:dyDescent="0.25">
      <c r="A134" s="14"/>
      <c r="B134" s="15"/>
      <c r="C134" s="11"/>
      <c r="D134" s="7" t="s">
        <v>24</v>
      </c>
      <c r="E134" s="51" t="s">
        <v>119</v>
      </c>
      <c r="F134" s="43">
        <v>210</v>
      </c>
      <c r="G134" s="54">
        <v>1.722</v>
      </c>
      <c r="H134" s="54">
        <v>0.38</v>
      </c>
      <c r="I134" s="55">
        <v>25.47</v>
      </c>
      <c r="J134" s="54">
        <v>72.188000000000002</v>
      </c>
      <c r="K134" s="44">
        <v>112</v>
      </c>
      <c r="L134" s="43">
        <v>20</v>
      </c>
    </row>
    <row r="135" spans="1:12" ht="15" x14ac:dyDescent="0.25">
      <c r="A135" s="14"/>
      <c r="B135" s="15"/>
      <c r="C135" s="11"/>
      <c r="D135" s="6"/>
      <c r="E135" s="53"/>
      <c r="F135" s="43"/>
      <c r="G135" s="54"/>
      <c r="H135" s="54"/>
      <c r="I135" s="55"/>
      <c r="J135" s="54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62">
        <f t="shared" ref="G137:J137" si="64">SUM(G128:G136)</f>
        <v>25.882000000000001</v>
      </c>
      <c r="H137" s="62">
        <f t="shared" si="64"/>
        <v>26.869999999999997</v>
      </c>
      <c r="I137" s="62">
        <f t="shared" si="64"/>
        <v>110.93</v>
      </c>
      <c r="J137" s="62">
        <f t="shared" si="64"/>
        <v>785.48799999999994</v>
      </c>
      <c r="K137" s="25"/>
      <c r="L137" s="19">
        <f t="shared" ref="L137" si="65">SUM(L128:L136)</f>
        <v>124.2</v>
      </c>
    </row>
    <row r="138" spans="1:12" ht="15" x14ac:dyDescent="0.2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1510</v>
      </c>
      <c r="G138" s="32">
        <f t="shared" ref="G138" si="66">G127+G137</f>
        <v>43.477000000000004</v>
      </c>
      <c r="H138" s="32">
        <f t="shared" ref="H138" si="67">H127+H137</f>
        <v>47.37</v>
      </c>
      <c r="I138" s="32">
        <f t="shared" ref="I138" si="68">I127+I137</f>
        <v>195.65</v>
      </c>
      <c r="J138" s="32">
        <f t="shared" ref="J138:L138" si="69">J127+J137</f>
        <v>1399.5479999999998</v>
      </c>
      <c r="K138" s="32"/>
      <c r="L138" s="32">
        <f t="shared" si="69"/>
        <v>217.2</v>
      </c>
    </row>
    <row r="139" spans="1:12" ht="15.7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120</v>
      </c>
      <c r="F139" s="40">
        <v>225</v>
      </c>
      <c r="G139" s="40">
        <v>6.9119999999999999</v>
      </c>
      <c r="H139" s="40">
        <v>9.5399999999999991</v>
      </c>
      <c r="I139" s="40">
        <v>41.23</v>
      </c>
      <c r="J139" s="40">
        <v>305.10000000000002</v>
      </c>
      <c r="K139" s="41" t="s">
        <v>121</v>
      </c>
      <c r="L139" s="40">
        <v>30</v>
      </c>
    </row>
    <row r="140" spans="1:12" ht="15" x14ac:dyDescent="0.25">
      <c r="A140" s="23"/>
      <c r="B140" s="15"/>
      <c r="C140" s="11"/>
      <c r="D140" s="7" t="s">
        <v>23</v>
      </c>
      <c r="E140" s="68" t="s">
        <v>122</v>
      </c>
      <c r="F140" s="43">
        <v>65</v>
      </c>
      <c r="G140" s="43">
        <v>3.95</v>
      </c>
      <c r="H140" s="43">
        <v>4</v>
      </c>
      <c r="I140" s="43">
        <v>0</v>
      </c>
      <c r="J140" s="43">
        <v>52.5</v>
      </c>
      <c r="K140" s="44">
        <v>100</v>
      </c>
      <c r="L140" s="43">
        <v>25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3.2</v>
      </c>
      <c r="H141" s="43">
        <v>2.7</v>
      </c>
      <c r="I141" s="43">
        <v>15.9</v>
      </c>
      <c r="J141" s="43">
        <v>100.7</v>
      </c>
      <c r="K141" s="44">
        <v>501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57</v>
      </c>
      <c r="F142" s="43">
        <v>20</v>
      </c>
      <c r="G142" s="43">
        <v>1.32</v>
      </c>
      <c r="H142" s="43">
        <v>0.24</v>
      </c>
      <c r="I142" s="43">
        <v>6.68</v>
      </c>
      <c r="J142" s="43">
        <v>34.799999999999997</v>
      </c>
      <c r="K142" s="44">
        <v>109</v>
      </c>
      <c r="L142" s="43">
        <v>4</v>
      </c>
    </row>
    <row r="143" spans="1:12" ht="15" x14ac:dyDescent="0.25">
      <c r="A143" s="23"/>
      <c r="B143" s="15"/>
      <c r="C143" s="11"/>
      <c r="D143" s="58" t="s">
        <v>139</v>
      </c>
      <c r="E143" s="42" t="s">
        <v>80</v>
      </c>
      <c r="F143" s="43">
        <v>20</v>
      </c>
      <c r="G143" s="59">
        <v>1.8659199999999998</v>
      </c>
      <c r="H143" s="59">
        <v>1.2328400000000002</v>
      </c>
      <c r="I143" s="59">
        <v>10.369184000000001</v>
      </c>
      <c r="J143" s="59">
        <v>67.25</v>
      </c>
      <c r="K143" s="44"/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62">
        <f t="shared" ref="G146:J146" si="70">SUM(G139:G145)</f>
        <v>17.247920000000001</v>
      </c>
      <c r="H146" s="62">
        <f t="shared" si="70"/>
        <v>17.712839999999996</v>
      </c>
      <c r="I146" s="62">
        <f t="shared" si="70"/>
        <v>74.179183999999992</v>
      </c>
      <c r="J146" s="62">
        <f t="shared" si="70"/>
        <v>560.35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60</v>
      </c>
      <c r="G147" s="43">
        <v>0.48</v>
      </c>
      <c r="H147" s="43">
        <v>0.12</v>
      </c>
      <c r="I147" s="43">
        <v>1.5</v>
      </c>
      <c r="J147" s="43">
        <v>8.4</v>
      </c>
      <c r="K147" s="44">
        <v>106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51" t="s">
        <v>123</v>
      </c>
      <c r="F148" s="43">
        <v>200</v>
      </c>
      <c r="G148" s="54">
        <v>2.3359999999999999</v>
      </c>
      <c r="H148" s="54">
        <v>4.016</v>
      </c>
      <c r="I148" s="55">
        <v>10</v>
      </c>
      <c r="J148" s="56">
        <v>85.488</v>
      </c>
      <c r="K148" s="44">
        <v>161</v>
      </c>
      <c r="L148" s="43">
        <v>25</v>
      </c>
    </row>
    <row r="149" spans="1:12" ht="15" x14ac:dyDescent="0.25">
      <c r="A149" s="23"/>
      <c r="B149" s="15"/>
      <c r="C149" s="11"/>
      <c r="D149" s="7" t="s">
        <v>28</v>
      </c>
      <c r="E149" s="51" t="s">
        <v>124</v>
      </c>
      <c r="F149" s="43">
        <v>100</v>
      </c>
      <c r="G149" s="54">
        <v>11.98</v>
      </c>
      <c r="H149" s="54">
        <v>15.04</v>
      </c>
      <c r="I149" s="55">
        <v>15.29</v>
      </c>
      <c r="J149" s="56">
        <v>309.88</v>
      </c>
      <c r="K149" s="44" t="s">
        <v>125</v>
      </c>
      <c r="L149" s="43">
        <v>64.2</v>
      </c>
    </row>
    <row r="150" spans="1:12" ht="15" x14ac:dyDescent="0.25">
      <c r="A150" s="23"/>
      <c r="B150" s="15"/>
      <c r="C150" s="11"/>
      <c r="D150" s="7" t="s">
        <v>29</v>
      </c>
      <c r="E150" s="51" t="s">
        <v>98</v>
      </c>
      <c r="F150" s="43">
        <v>150</v>
      </c>
      <c r="G150" s="54">
        <v>5.84</v>
      </c>
      <c r="H150" s="54">
        <v>6.83</v>
      </c>
      <c r="I150" s="55">
        <v>34.456955000000001</v>
      </c>
      <c r="J150" s="56">
        <v>200.69</v>
      </c>
      <c r="K150" s="44" t="s">
        <v>95</v>
      </c>
      <c r="L150" s="43">
        <v>15</v>
      </c>
    </row>
    <row r="151" spans="1:12" ht="15" x14ac:dyDescent="0.25">
      <c r="A151" s="23"/>
      <c r="B151" s="15"/>
      <c r="C151" s="11"/>
      <c r="D151" s="7" t="s">
        <v>30</v>
      </c>
      <c r="E151" s="51" t="s">
        <v>43</v>
      </c>
      <c r="F151" s="43">
        <v>200</v>
      </c>
      <c r="G151" s="54">
        <v>0.5</v>
      </c>
      <c r="H151" s="54">
        <v>0.2</v>
      </c>
      <c r="I151" s="55">
        <v>23.1</v>
      </c>
      <c r="J151" s="56">
        <v>96</v>
      </c>
      <c r="K151" s="44">
        <v>507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51" t="s">
        <v>57</v>
      </c>
      <c r="F152" s="43">
        <v>20</v>
      </c>
      <c r="G152" s="54">
        <v>1.32</v>
      </c>
      <c r="H152" s="54">
        <v>0.24</v>
      </c>
      <c r="I152" s="55">
        <v>6.68</v>
      </c>
      <c r="J152" s="56">
        <v>34.799999999999997</v>
      </c>
      <c r="K152" s="44">
        <v>109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51" t="s">
        <v>76</v>
      </c>
      <c r="F153" s="43">
        <v>40</v>
      </c>
      <c r="G153" s="54">
        <v>3.04</v>
      </c>
      <c r="H153" s="54">
        <v>0.32</v>
      </c>
      <c r="I153" s="55">
        <v>19.68</v>
      </c>
      <c r="J153" s="56">
        <v>94</v>
      </c>
      <c r="K153" s="44">
        <v>108</v>
      </c>
      <c r="L153" s="43">
        <v>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62">
        <f t="shared" ref="G156:J156" si="72">SUM(G147:G155)</f>
        <v>25.495999999999999</v>
      </c>
      <c r="H156" s="62">
        <f t="shared" si="72"/>
        <v>26.765999999999998</v>
      </c>
      <c r="I156" s="62">
        <f t="shared" si="72"/>
        <v>110.70695500000002</v>
      </c>
      <c r="J156" s="62">
        <f t="shared" si="72"/>
        <v>829.25800000000004</v>
      </c>
      <c r="K156" s="25"/>
      <c r="L156" s="19">
        <f t="shared" ref="L156" si="73">SUM(L147:L155)</f>
        <v>133.19999999999999</v>
      </c>
    </row>
    <row r="157" spans="1:12" ht="15" x14ac:dyDescent="0.2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1300</v>
      </c>
      <c r="G157" s="67">
        <f t="shared" ref="G157" si="74">G146+G156</f>
        <v>42.743920000000003</v>
      </c>
      <c r="H157" s="67">
        <f t="shared" ref="H157" si="75">H146+H156</f>
        <v>44.478839999999991</v>
      </c>
      <c r="I157" s="67">
        <f t="shared" ref="I157" si="76">I146+I156</f>
        <v>184.88613900000001</v>
      </c>
      <c r="J157" s="67">
        <f t="shared" ref="J157:L157" si="77">J146+J156</f>
        <v>1389.6080000000002</v>
      </c>
      <c r="K157" s="32"/>
      <c r="L157" s="32">
        <f t="shared" si="77"/>
        <v>217.2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126</v>
      </c>
      <c r="F158" s="40">
        <v>200</v>
      </c>
      <c r="G158" s="40">
        <v>7</v>
      </c>
      <c r="H158" s="40">
        <v>9.1999999999999993</v>
      </c>
      <c r="I158" s="40">
        <v>29.4</v>
      </c>
      <c r="J158" s="40">
        <v>205.2</v>
      </c>
      <c r="K158" s="41">
        <v>262</v>
      </c>
      <c r="L158" s="40">
        <v>20</v>
      </c>
    </row>
    <row r="159" spans="1:12" ht="15" x14ac:dyDescent="0.25">
      <c r="A159" s="23"/>
      <c r="B159" s="15"/>
      <c r="C159" s="11"/>
      <c r="D159" s="7" t="s">
        <v>23</v>
      </c>
      <c r="E159" s="42" t="s">
        <v>54</v>
      </c>
      <c r="F159" s="43">
        <v>50</v>
      </c>
      <c r="G159" s="43">
        <v>3.75</v>
      </c>
      <c r="H159" s="43">
        <v>1.45</v>
      </c>
      <c r="I159" s="43">
        <v>15.7</v>
      </c>
      <c r="J159" s="43">
        <v>130.85</v>
      </c>
      <c r="K159" s="44">
        <v>111</v>
      </c>
      <c r="L159" s="43">
        <v>6</v>
      </c>
    </row>
    <row r="160" spans="1:12" ht="15" x14ac:dyDescent="0.25">
      <c r="A160" s="23"/>
      <c r="B160" s="15"/>
      <c r="C160" s="11"/>
      <c r="D160" s="7" t="s">
        <v>22</v>
      </c>
      <c r="E160" s="51" t="s">
        <v>40</v>
      </c>
      <c r="F160" s="43">
        <v>200</v>
      </c>
      <c r="G160" s="43">
        <v>0.2</v>
      </c>
      <c r="H160" s="43">
        <v>0</v>
      </c>
      <c r="I160" s="43">
        <v>15.02</v>
      </c>
      <c r="J160" s="43">
        <v>58.76</v>
      </c>
      <c r="K160" s="44">
        <v>493</v>
      </c>
      <c r="L160" s="43">
        <v>8</v>
      </c>
    </row>
    <row r="161" spans="1:12" ht="15" x14ac:dyDescent="0.25">
      <c r="A161" s="23"/>
      <c r="B161" s="15"/>
      <c r="C161" s="11"/>
      <c r="D161" s="7" t="s">
        <v>23</v>
      </c>
      <c r="E161" s="51" t="s">
        <v>66</v>
      </c>
      <c r="F161" s="43">
        <v>30</v>
      </c>
      <c r="G161" s="43">
        <v>1.98</v>
      </c>
      <c r="H161" s="43">
        <v>0.36</v>
      </c>
      <c r="I161" s="43">
        <v>10.199999999999999</v>
      </c>
      <c r="J161" s="43">
        <v>54.300000000000004</v>
      </c>
      <c r="K161" s="44">
        <v>109</v>
      </c>
      <c r="L161" s="43">
        <v>6</v>
      </c>
    </row>
    <row r="162" spans="1:12" ht="15" x14ac:dyDescent="0.25">
      <c r="A162" s="23"/>
      <c r="B162" s="15"/>
      <c r="C162" s="11"/>
      <c r="D162" s="6" t="s">
        <v>51</v>
      </c>
      <c r="E162" s="42" t="s">
        <v>127</v>
      </c>
      <c r="F162" s="43">
        <v>40</v>
      </c>
      <c r="G162" s="43">
        <v>4.4000000000000004</v>
      </c>
      <c r="H162" s="43">
        <v>7.64</v>
      </c>
      <c r="I162" s="43">
        <v>8.8800000000000008</v>
      </c>
      <c r="J162" s="43">
        <v>122.08</v>
      </c>
      <c r="K162" s="44" t="s">
        <v>128</v>
      </c>
      <c r="L162" s="43">
        <v>30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17.329999999999998</v>
      </c>
      <c r="H165" s="19">
        <f t="shared" si="78"/>
        <v>18.649999999999999</v>
      </c>
      <c r="I165" s="19">
        <f t="shared" si="78"/>
        <v>79.199999999999989</v>
      </c>
      <c r="J165" s="19">
        <f t="shared" si="78"/>
        <v>571.18999999999994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81</v>
      </c>
      <c r="F166" s="43">
        <v>60</v>
      </c>
      <c r="G166" s="43">
        <v>0.66</v>
      </c>
      <c r="H166" s="43">
        <v>0.12</v>
      </c>
      <c r="I166" s="43">
        <v>4.08</v>
      </c>
      <c r="J166" s="43">
        <v>14.4</v>
      </c>
      <c r="K166" s="44">
        <v>106</v>
      </c>
      <c r="L166" s="43">
        <v>14.2</v>
      </c>
    </row>
    <row r="167" spans="1:12" ht="15" x14ac:dyDescent="0.25">
      <c r="A167" s="23"/>
      <c r="B167" s="15"/>
      <c r="C167" s="11"/>
      <c r="D167" s="7" t="s">
        <v>27</v>
      </c>
      <c r="E167" s="53" t="s">
        <v>107</v>
      </c>
      <c r="F167" s="43">
        <v>250</v>
      </c>
      <c r="G167" s="43">
        <v>1.83</v>
      </c>
      <c r="H167" s="43">
        <v>5</v>
      </c>
      <c r="I167" s="43">
        <v>15.65</v>
      </c>
      <c r="J167" s="43">
        <v>95</v>
      </c>
      <c r="K167" s="44">
        <v>128</v>
      </c>
      <c r="L167" s="43">
        <v>30</v>
      </c>
    </row>
    <row r="168" spans="1:12" ht="15" x14ac:dyDescent="0.25">
      <c r="A168" s="23"/>
      <c r="B168" s="15"/>
      <c r="C168" s="11"/>
      <c r="D168" s="7" t="s">
        <v>28</v>
      </c>
      <c r="E168" s="51" t="s">
        <v>129</v>
      </c>
      <c r="F168" s="43">
        <v>100</v>
      </c>
      <c r="G168" s="43">
        <v>12.68</v>
      </c>
      <c r="H168" s="43">
        <v>15.44</v>
      </c>
      <c r="I168" s="43">
        <v>38.68</v>
      </c>
      <c r="J168" s="43">
        <v>455.2</v>
      </c>
      <c r="K168" s="44" t="s">
        <v>130</v>
      </c>
      <c r="L168" s="43">
        <v>70</v>
      </c>
    </row>
    <row r="169" spans="1:12" ht="15" x14ac:dyDescent="0.25">
      <c r="A169" s="23"/>
      <c r="B169" s="15"/>
      <c r="C169" s="11"/>
      <c r="D169" s="7" t="s">
        <v>29</v>
      </c>
      <c r="E169" s="42" t="s">
        <v>39</v>
      </c>
      <c r="F169" s="43">
        <v>180</v>
      </c>
      <c r="G169" s="43">
        <v>7.3</v>
      </c>
      <c r="H169" s="43">
        <v>6.19</v>
      </c>
      <c r="I169" s="43">
        <v>19.63</v>
      </c>
      <c r="J169" s="43">
        <v>180</v>
      </c>
      <c r="K169" s="44">
        <v>291</v>
      </c>
      <c r="L169" s="43">
        <v>15</v>
      </c>
    </row>
    <row r="170" spans="1:12" ht="15" x14ac:dyDescent="0.25">
      <c r="A170" s="23"/>
      <c r="B170" s="15"/>
      <c r="C170" s="11"/>
      <c r="D170" s="7" t="s">
        <v>30</v>
      </c>
      <c r="E170" s="42" t="s">
        <v>131</v>
      </c>
      <c r="F170" s="43">
        <v>200</v>
      </c>
      <c r="G170" s="43">
        <v>0.2</v>
      </c>
      <c r="H170" s="43">
        <v>0</v>
      </c>
      <c r="I170" s="43">
        <v>16</v>
      </c>
      <c r="J170" s="43">
        <v>63.22</v>
      </c>
      <c r="K170" s="44">
        <v>510</v>
      </c>
      <c r="L170" s="43">
        <v>10</v>
      </c>
    </row>
    <row r="171" spans="1:12" ht="15" x14ac:dyDescent="0.25">
      <c r="A171" s="23"/>
      <c r="B171" s="15"/>
      <c r="C171" s="11"/>
      <c r="D171" s="7" t="s">
        <v>31</v>
      </c>
      <c r="E171" s="51" t="s">
        <v>76</v>
      </c>
      <c r="F171" s="43">
        <v>20</v>
      </c>
      <c r="G171" s="54">
        <v>1.52</v>
      </c>
      <c r="H171" s="54">
        <v>0.16</v>
      </c>
      <c r="I171" s="55">
        <v>9.84</v>
      </c>
      <c r="J171" s="56">
        <v>47</v>
      </c>
      <c r="K171" s="44">
        <v>108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51" t="s">
        <v>57</v>
      </c>
      <c r="F172" s="43">
        <v>20</v>
      </c>
      <c r="G172" s="54">
        <v>1.32</v>
      </c>
      <c r="H172" s="54">
        <v>0.24</v>
      </c>
      <c r="I172" s="55">
        <v>6.68</v>
      </c>
      <c r="J172" s="56">
        <v>34.799999999999997</v>
      </c>
      <c r="K172" s="44">
        <v>109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25.509999999999998</v>
      </c>
      <c r="H175" s="19">
        <f t="shared" si="80"/>
        <v>27.15</v>
      </c>
      <c r="I175" s="19">
        <f t="shared" si="80"/>
        <v>110.56</v>
      </c>
      <c r="J175" s="19">
        <f t="shared" si="80"/>
        <v>889.62</v>
      </c>
      <c r="K175" s="25"/>
      <c r="L175" s="19">
        <f t="shared" ref="L175" si="81">SUM(L166:L174)</f>
        <v>147.19999999999999</v>
      </c>
    </row>
    <row r="176" spans="1:12" ht="15" x14ac:dyDescent="0.2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1350</v>
      </c>
      <c r="G176" s="32">
        <f t="shared" ref="G176" si="82">G165+G175</f>
        <v>42.839999999999996</v>
      </c>
      <c r="H176" s="32">
        <f t="shared" ref="H176" si="83">H165+H175</f>
        <v>45.8</v>
      </c>
      <c r="I176" s="32">
        <f t="shared" ref="I176" si="84">I165+I175</f>
        <v>189.76</v>
      </c>
      <c r="J176" s="32">
        <f t="shared" ref="J176:L176" si="85">J165+J175</f>
        <v>1460.81</v>
      </c>
      <c r="K176" s="32"/>
      <c r="L176" s="32">
        <f t="shared" si="85"/>
        <v>217.2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40">
        <v>200</v>
      </c>
      <c r="G177" s="40">
        <v>7.2</v>
      </c>
      <c r="H177" s="40">
        <v>7.8</v>
      </c>
      <c r="I177" s="40">
        <v>32.299999999999997</v>
      </c>
      <c r="J177" s="40">
        <v>205.4</v>
      </c>
      <c r="K177" s="41" t="s">
        <v>133</v>
      </c>
      <c r="L177" s="40">
        <v>25</v>
      </c>
    </row>
    <row r="178" spans="1:12" ht="15" x14ac:dyDescent="0.25">
      <c r="A178" s="23"/>
      <c r="B178" s="15"/>
      <c r="C178" s="11"/>
      <c r="D178" s="7" t="s">
        <v>22</v>
      </c>
      <c r="E178" s="42" t="s">
        <v>67</v>
      </c>
      <c r="F178" s="43">
        <v>200</v>
      </c>
      <c r="G178" s="43">
        <v>1.4</v>
      </c>
      <c r="H178" s="43">
        <v>1.4</v>
      </c>
      <c r="I178" s="43">
        <v>11.2</v>
      </c>
      <c r="J178" s="43">
        <v>63</v>
      </c>
      <c r="K178" s="44" t="s">
        <v>68</v>
      </c>
      <c r="L178" s="43">
        <v>10</v>
      </c>
    </row>
    <row r="179" spans="1:12" ht="15" x14ac:dyDescent="0.25">
      <c r="A179" s="23"/>
      <c r="B179" s="15"/>
      <c r="C179" s="11"/>
      <c r="D179" s="7" t="s">
        <v>23</v>
      </c>
      <c r="E179" s="42" t="s">
        <v>105</v>
      </c>
      <c r="F179" s="43">
        <v>70</v>
      </c>
      <c r="G179" s="43">
        <v>5.95</v>
      </c>
      <c r="H179" s="43">
        <v>6</v>
      </c>
      <c r="I179" s="43">
        <v>6.2</v>
      </c>
      <c r="J179" s="43">
        <v>182.65</v>
      </c>
      <c r="K179" s="44">
        <v>100</v>
      </c>
      <c r="L179" s="43">
        <v>30</v>
      </c>
    </row>
    <row r="180" spans="1:12" ht="15" x14ac:dyDescent="0.25">
      <c r="A180" s="23"/>
      <c r="B180" s="15"/>
      <c r="C180" s="11"/>
      <c r="D180" s="7" t="s">
        <v>23</v>
      </c>
      <c r="E180" s="42" t="s">
        <v>66</v>
      </c>
      <c r="F180" s="43">
        <v>30</v>
      </c>
      <c r="G180" s="43">
        <v>1.98</v>
      </c>
      <c r="H180" s="43">
        <v>0.36</v>
      </c>
      <c r="I180" s="43">
        <v>10.199999999999999</v>
      </c>
      <c r="J180" s="43">
        <v>51.96</v>
      </c>
      <c r="K180" s="44">
        <v>109</v>
      </c>
      <c r="L180" s="43">
        <v>5</v>
      </c>
    </row>
    <row r="181" spans="1:12" ht="15" x14ac:dyDescent="0.25">
      <c r="A181" s="23"/>
      <c r="B181" s="15"/>
      <c r="C181" s="11"/>
      <c r="D181" s="58" t="s">
        <v>139</v>
      </c>
      <c r="E181" s="42" t="s">
        <v>69</v>
      </c>
      <c r="F181" s="43">
        <v>20</v>
      </c>
      <c r="G181" s="43">
        <v>1.52</v>
      </c>
      <c r="H181" s="43">
        <v>1.96</v>
      </c>
      <c r="I181" s="43">
        <v>14.88</v>
      </c>
      <c r="J181" s="43">
        <v>83.240000000000009</v>
      </c>
      <c r="K181" s="44"/>
      <c r="L181" s="43">
        <v>10</v>
      </c>
    </row>
    <row r="182" spans="1:12" ht="15" x14ac:dyDescent="0.25">
      <c r="A182" s="23"/>
      <c r="B182" s="15"/>
      <c r="C182" s="11"/>
      <c r="D182" s="69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18.05</v>
      </c>
      <c r="H184" s="19">
        <f t="shared" si="86"/>
        <v>17.52</v>
      </c>
      <c r="I184" s="19">
        <f t="shared" si="86"/>
        <v>74.78</v>
      </c>
      <c r="J184" s="19">
        <f t="shared" si="86"/>
        <v>586.25</v>
      </c>
      <c r="K184" s="25"/>
      <c r="L184" s="19">
        <f t="shared" ref="L184" si="87">SUM(L177:L183)</f>
        <v>80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0"/>
      <c r="F185" s="70"/>
      <c r="G185" s="70"/>
      <c r="H185" s="70"/>
      <c r="I185" s="70"/>
      <c r="J185" s="70"/>
      <c r="K185" s="70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134</v>
      </c>
      <c r="F186" s="43">
        <v>250</v>
      </c>
      <c r="G186" s="59">
        <v>4.9000000000000004</v>
      </c>
      <c r="H186" s="59">
        <v>6.2</v>
      </c>
      <c r="I186" s="59">
        <v>12.39484</v>
      </c>
      <c r="J186" s="59">
        <v>116.97936000000001</v>
      </c>
      <c r="K186" s="44" t="s">
        <v>135</v>
      </c>
      <c r="L186" s="43">
        <v>30</v>
      </c>
    </row>
    <row r="187" spans="1:12" ht="15" x14ac:dyDescent="0.25">
      <c r="A187" s="23"/>
      <c r="B187" s="15"/>
      <c r="C187" s="11"/>
      <c r="D187" s="7" t="s">
        <v>28</v>
      </c>
      <c r="E187" s="51" t="s">
        <v>136</v>
      </c>
      <c r="F187" s="43">
        <v>100</v>
      </c>
      <c r="G187" s="59">
        <v>11.332879999999999</v>
      </c>
      <c r="H187" s="59">
        <v>14.52</v>
      </c>
      <c r="I187" s="59">
        <v>1.9</v>
      </c>
      <c r="J187" s="59">
        <v>160</v>
      </c>
      <c r="K187" s="44" t="s">
        <v>137</v>
      </c>
      <c r="L187" s="43">
        <v>56.2</v>
      </c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180</v>
      </c>
      <c r="G188" s="59">
        <v>4.51</v>
      </c>
      <c r="H188" s="59">
        <v>5.6</v>
      </c>
      <c r="I188" s="59">
        <v>42.15</v>
      </c>
      <c r="J188" s="59">
        <v>238.97</v>
      </c>
      <c r="K188" s="44" t="s">
        <v>110</v>
      </c>
      <c r="L188" s="43">
        <v>15</v>
      </c>
    </row>
    <row r="189" spans="1:12" ht="15" x14ac:dyDescent="0.25">
      <c r="A189" s="23"/>
      <c r="B189" s="15"/>
      <c r="C189" s="11"/>
      <c r="D189" s="7" t="s">
        <v>30</v>
      </c>
      <c r="E189" s="42" t="s">
        <v>118</v>
      </c>
      <c r="F189" s="43">
        <v>200</v>
      </c>
      <c r="G189" s="59">
        <v>0.5</v>
      </c>
      <c r="H189" s="59">
        <v>0.2</v>
      </c>
      <c r="I189" s="59">
        <v>22.2</v>
      </c>
      <c r="J189" s="59">
        <v>93</v>
      </c>
      <c r="K189" s="44">
        <v>510</v>
      </c>
      <c r="L189" s="43">
        <v>12</v>
      </c>
    </row>
    <row r="190" spans="1:12" ht="15" x14ac:dyDescent="0.25">
      <c r="A190" s="23"/>
      <c r="B190" s="15"/>
      <c r="C190" s="11"/>
      <c r="D190" s="7" t="s">
        <v>31</v>
      </c>
      <c r="E190" s="51" t="s">
        <v>76</v>
      </c>
      <c r="F190" s="43">
        <v>30</v>
      </c>
      <c r="G190" s="54">
        <v>2.2800000000000002</v>
      </c>
      <c r="H190" s="54">
        <v>0.24</v>
      </c>
      <c r="I190" s="55">
        <v>14.76</v>
      </c>
      <c r="J190" s="56">
        <v>70.5</v>
      </c>
      <c r="K190" s="44">
        <v>108</v>
      </c>
      <c r="L190" s="43">
        <v>5</v>
      </c>
    </row>
    <row r="191" spans="1:12" ht="15" x14ac:dyDescent="0.25">
      <c r="A191" s="23"/>
      <c r="B191" s="15"/>
      <c r="C191" s="11"/>
      <c r="D191" s="7" t="s">
        <v>32</v>
      </c>
      <c r="E191" s="51" t="s">
        <v>66</v>
      </c>
      <c r="F191" s="43">
        <v>20</v>
      </c>
      <c r="G191" s="54">
        <v>1.32</v>
      </c>
      <c r="H191" s="54">
        <v>0.24</v>
      </c>
      <c r="I191" s="55">
        <v>6.68</v>
      </c>
      <c r="J191" s="56">
        <v>34.799999999999997</v>
      </c>
      <c r="K191" s="44">
        <v>109</v>
      </c>
      <c r="L191" s="43">
        <v>3</v>
      </c>
    </row>
    <row r="192" spans="1:12" ht="15" x14ac:dyDescent="0.25">
      <c r="A192" s="23"/>
      <c r="B192" s="15"/>
      <c r="C192" s="11"/>
      <c r="D192" s="6" t="s">
        <v>24</v>
      </c>
      <c r="E192" s="42" t="s">
        <v>60</v>
      </c>
      <c r="F192" s="43">
        <v>150</v>
      </c>
      <c r="G192" s="59">
        <v>0.6</v>
      </c>
      <c r="H192" s="59">
        <v>0.6</v>
      </c>
      <c r="I192" s="59">
        <v>14.700000000000001</v>
      </c>
      <c r="J192" s="59">
        <v>70.515000000000001</v>
      </c>
      <c r="K192" s="44"/>
      <c r="L192" s="43">
        <v>16</v>
      </c>
    </row>
    <row r="193" spans="1:12" ht="15" x14ac:dyDescent="0.25">
      <c r="A193" s="23"/>
      <c r="B193" s="15"/>
      <c r="C193" s="11"/>
      <c r="D193" s="6"/>
      <c r="E193" s="42"/>
      <c r="F193" s="43"/>
      <c r="G193" s="59"/>
      <c r="H193" s="59"/>
      <c r="I193" s="59"/>
      <c r="J193" s="59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SUM(F186:F193)</f>
        <v>930</v>
      </c>
      <c r="G194" s="62">
        <f>SUM(G186:G193)</f>
        <v>25.442880000000002</v>
      </c>
      <c r="H194" s="62">
        <f>SUM(H186:H193)</f>
        <v>27.599999999999998</v>
      </c>
      <c r="I194" s="62">
        <f>SUM(I186:I193)</f>
        <v>114.78484000000002</v>
      </c>
      <c r="J194" s="62">
        <f>SUM(J186:J193)</f>
        <v>784.76436000000001</v>
      </c>
      <c r="K194" s="25"/>
      <c r="L194" s="19">
        <f t="shared" ref="L194" si="88">SUM(L185:L193)</f>
        <v>137.19999999999999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1450</v>
      </c>
      <c r="G195" s="67">
        <f t="shared" ref="G195" si="89">G184+G194</f>
        <v>43.49288</v>
      </c>
      <c r="H195" s="67">
        <f t="shared" ref="H195" si="90">H184+H194</f>
        <v>45.12</v>
      </c>
      <c r="I195" s="67">
        <f t="shared" ref="I195" si="91">I184+I194</f>
        <v>189.56484</v>
      </c>
      <c r="J195" s="67">
        <f t="shared" ref="J195:L195" si="92">J184+J194</f>
        <v>1371.0143600000001</v>
      </c>
      <c r="K195" s="32"/>
      <c r="L195" s="32">
        <f t="shared" si="92"/>
        <v>217.2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1417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43.618487999999999</v>
      </c>
      <c r="H196" s="34">
        <f t="shared" si="93"/>
        <v>45.465683999999996</v>
      </c>
      <c r="I196" s="34">
        <f t="shared" si="93"/>
        <v>188.4050038</v>
      </c>
      <c r="J196" s="34">
        <f t="shared" si="93"/>
        <v>1407.423016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217.2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51181102362204722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2025-01-23T02:45:38Z</cp:lastPrinted>
  <dcterms:created xsi:type="dcterms:W3CDTF">2022-05-16T14:23:56Z</dcterms:created>
  <dcterms:modified xsi:type="dcterms:W3CDTF">2026-06-09T10:12:14Z</dcterms:modified>
</cp:coreProperties>
</file>